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ECC1886-2C35-42D7-B9FA-86D5B74333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Аренда" sheetId="4" r:id="rId1"/>
  </sheets>
  <definedNames>
    <definedName name="_xlnm._FilterDatabase" localSheetId="0" hidden="1">Аренда!$B$10:$G$1271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71" i="4" l="1"/>
  <c r="D1171" i="4"/>
  <c r="G1170" i="4"/>
  <c r="D1170" i="4"/>
  <c r="G1007" i="4"/>
  <c r="G1008" i="4"/>
  <c r="D1007" i="4"/>
  <c r="D1008" i="4"/>
  <c r="G1074" i="4"/>
  <c r="D1074" i="4"/>
  <c r="G479" i="4" l="1"/>
  <c r="D479" i="4"/>
  <c r="G464" i="4"/>
  <c r="D464" i="4"/>
  <c r="E1263" i="4"/>
  <c r="B1263" i="4" s="1"/>
  <c r="G755" i="4"/>
  <c r="G751" i="4"/>
  <c r="G750" i="4"/>
  <c r="G753" i="4"/>
  <c r="G752" i="4"/>
  <c r="G754" i="4"/>
  <c r="D755" i="4"/>
  <c r="D751" i="4"/>
  <c r="D750" i="4"/>
  <c r="D753" i="4"/>
  <c r="D752" i="4"/>
  <c r="D754" i="4"/>
  <c r="G46" i="4"/>
  <c r="G884" i="4"/>
  <c r="D1134" i="4"/>
  <c r="G1142" i="4"/>
  <c r="D1142" i="4"/>
  <c r="G1137" i="4"/>
  <c r="D1137" i="4"/>
  <c r="D654" i="4"/>
  <c r="G654" i="4"/>
  <c r="G653" i="4"/>
  <c r="D653" i="4"/>
  <c r="G809" i="4"/>
  <c r="D809" i="4"/>
  <c r="G810" i="4"/>
  <c r="D810" i="4"/>
  <c r="G1045" i="4"/>
  <c r="D1045" i="4"/>
  <c r="G56" i="4"/>
  <c r="G53" i="4"/>
  <c r="G55" i="4"/>
  <c r="G57" i="4"/>
  <c r="G58" i="4"/>
  <c r="G51" i="4"/>
  <c r="G52" i="4"/>
  <c r="D56" i="4"/>
  <c r="D53" i="4"/>
  <c r="D55" i="4"/>
  <c r="D57" i="4"/>
  <c r="D58" i="4"/>
  <c r="D51" i="4"/>
  <c r="D52" i="4"/>
  <c r="G54" i="4"/>
  <c r="D54" i="4"/>
  <c r="B59" i="4"/>
  <c r="B50" i="4" s="1"/>
  <c r="B519" i="4"/>
  <c r="B503" i="4" s="1"/>
  <c r="D504" i="4"/>
  <c r="G518" i="4"/>
  <c r="D518" i="4"/>
  <c r="G517" i="4"/>
  <c r="D517" i="4"/>
  <c r="G516" i="4"/>
  <c r="D516" i="4"/>
  <c r="G515" i="4"/>
  <c r="D515" i="4"/>
  <c r="G514" i="4"/>
  <c r="D514" i="4"/>
  <c r="G513" i="4"/>
  <c r="D513" i="4"/>
  <c r="G512" i="4"/>
  <c r="D512" i="4"/>
  <c r="G511" i="4"/>
  <c r="D511" i="4"/>
  <c r="G510" i="4"/>
  <c r="D510" i="4"/>
  <c r="G509" i="4"/>
  <c r="D509" i="4"/>
  <c r="G508" i="4"/>
  <c r="D508" i="4"/>
  <c r="G507" i="4"/>
  <c r="D507" i="4"/>
  <c r="G506" i="4"/>
  <c r="D506" i="4"/>
  <c r="G505" i="4"/>
  <c r="D505" i="4"/>
  <c r="G504" i="4"/>
  <c r="G756" i="4" l="1"/>
  <c r="D756" i="4"/>
  <c r="D519" i="4"/>
  <c r="G519" i="4"/>
  <c r="G59" i="4"/>
  <c r="D59" i="4"/>
  <c r="B756" i="4" l="1"/>
  <c r="B749" i="4" s="1"/>
  <c r="D986" i="4"/>
  <c r="G986" i="4"/>
  <c r="B1270" i="4"/>
  <c r="B1268" i="4"/>
  <c r="B1267" i="4"/>
  <c r="B1266" i="4"/>
  <c r="G1261" i="4"/>
  <c r="G1260" i="4"/>
  <c r="G1259" i="4"/>
  <c r="B1257" i="4"/>
  <c r="B1249" i="4" s="1"/>
  <c r="G1256" i="4"/>
  <c r="D1256" i="4"/>
  <c r="G1255" i="4"/>
  <c r="D1255" i="4"/>
  <c r="G1254" i="4"/>
  <c r="D1254" i="4"/>
  <c r="G1253" i="4"/>
  <c r="D1253" i="4"/>
  <c r="G1252" i="4"/>
  <c r="D1252" i="4"/>
  <c r="G1251" i="4"/>
  <c r="D1251" i="4"/>
  <c r="G1250" i="4"/>
  <c r="D1250" i="4"/>
  <c r="B1248" i="4"/>
  <c r="B1234" i="4" s="1"/>
  <c r="G1247" i="4"/>
  <c r="D1247" i="4"/>
  <c r="G1246" i="4"/>
  <c r="D1246" i="4"/>
  <c r="G1245" i="4"/>
  <c r="D1245" i="4"/>
  <c r="G1244" i="4"/>
  <c r="D1244" i="4"/>
  <c r="G1243" i="4"/>
  <c r="D1243" i="4"/>
  <c r="G1242" i="4"/>
  <c r="D1242" i="4"/>
  <c r="G1241" i="4"/>
  <c r="D1241" i="4"/>
  <c r="G1240" i="4"/>
  <c r="D1240" i="4"/>
  <c r="G1239" i="4"/>
  <c r="D1239" i="4"/>
  <c r="G1238" i="4"/>
  <c r="D1238" i="4"/>
  <c r="G1237" i="4"/>
  <c r="D1237" i="4"/>
  <c r="G1236" i="4"/>
  <c r="D1236" i="4"/>
  <c r="G1235" i="4"/>
  <c r="D1235" i="4"/>
  <c r="B1233" i="4"/>
  <c r="B1218" i="4" s="1"/>
  <c r="G1232" i="4"/>
  <c r="D1232" i="4"/>
  <c r="G1231" i="4"/>
  <c r="D1231" i="4"/>
  <c r="G1230" i="4"/>
  <c r="D1230" i="4"/>
  <c r="G1229" i="4"/>
  <c r="D1229" i="4"/>
  <c r="G1228" i="4"/>
  <c r="D1228" i="4"/>
  <c r="G1227" i="4"/>
  <c r="D1227" i="4"/>
  <c r="G1226" i="4"/>
  <c r="D1226" i="4"/>
  <c r="G1225" i="4"/>
  <c r="D1225" i="4"/>
  <c r="G1224" i="4"/>
  <c r="D1224" i="4"/>
  <c r="G1223" i="4"/>
  <c r="D1223" i="4"/>
  <c r="G1222" i="4"/>
  <c r="D1222" i="4"/>
  <c r="D1221" i="4"/>
  <c r="G1220" i="4"/>
  <c r="D1220" i="4"/>
  <c r="G1219" i="4"/>
  <c r="D1219" i="4"/>
  <c r="B1217" i="4"/>
  <c r="B1213" i="4" s="1"/>
  <c r="G1216" i="4"/>
  <c r="D1216" i="4"/>
  <c r="G1215" i="4"/>
  <c r="D1215" i="4"/>
  <c r="G1214" i="4"/>
  <c r="D1214" i="4"/>
  <c r="B1212" i="4"/>
  <c r="B1201" i="4" s="1"/>
  <c r="G1211" i="4"/>
  <c r="D1211" i="4"/>
  <c r="G1210" i="4"/>
  <c r="D1210" i="4"/>
  <c r="G1209" i="4"/>
  <c r="D1209" i="4"/>
  <c r="G1208" i="4"/>
  <c r="D1208" i="4"/>
  <c r="G1207" i="4"/>
  <c r="D1207" i="4"/>
  <c r="G1206" i="4"/>
  <c r="D1206" i="4"/>
  <c r="G1205" i="4"/>
  <c r="D1205" i="4"/>
  <c r="G1204" i="4"/>
  <c r="D1204" i="4"/>
  <c r="G1203" i="4"/>
  <c r="D1203" i="4"/>
  <c r="G1202" i="4"/>
  <c r="D1202" i="4"/>
  <c r="B1200" i="4"/>
  <c r="B1189" i="4" s="1"/>
  <c r="G1199" i="4"/>
  <c r="D1199" i="4"/>
  <c r="G1198" i="4"/>
  <c r="D1198" i="4"/>
  <c r="G1197" i="4"/>
  <c r="D1197" i="4"/>
  <c r="G1196" i="4"/>
  <c r="D1196" i="4"/>
  <c r="G1195" i="4"/>
  <c r="D1195" i="4"/>
  <c r="G1194" i="4"/>
  <c r="D1194" i="4"/>
  <c r="G1193" i="4"/>
  <c r="D1193" i="4"/>
  <c r="G1192" i="4"/>
  <c r="D1192" i="4"/>
  <c r="G1191" i="4"/>
  <c r="D1191" i="4"/>
  <c r="G1190" i="4"/>
  <c r="D1190" i="4"/>
  <c r="B1188" i="4"/>
  <c r="B1146" i="4" s="1"/>
  <c r="G1187" i="4"/>
  <c r="D1187" i="4"/>
  <c r="G1186" i="4"/>
  <c r="D1186" i="4"/>
  <c r="G1185" i="4"/>
  <c r="D1185" i="4"/>
  <c r="G1184" i="4"/>
  <c r="D1184" i="4"/>
  <c r="G1183" i="4"/>
  <c r="D1183" i="4"/>
  <c r="G1182" i="4"/>
  <c r="D1182" i="4"/>
  <c r="G1181" i="4"/>
  <c r="D1181" i="4"/>
  <c r="G1180" i="4"/>
  <c r="D1180" i="4"/>
  <c r="G1179" i="4"/>
  <c r="D1179" i="4"/>
  <c r="G1178" i="4"/>
  <c r="D1178" i="4"/>
  <c r="G1177" i="4"/>
  <c r="D1177" i="4"/>
  <c r="G1176" i="4"/>
  <c r="D1176" i="4"/>
  <c r="G1175" i="4"/>
  <c r="D1175" i="4"/>
  <c r="G1174" i="4"/>
  <c r="D1174" i="4"/>
  <c r="G1173" i="4"/>
  <c r="D1173" i="4"/>
  <c r="G1172" i="4"/>
  <c r="D1172" i="4"/>
  <c r="G1169" i="4"/>
  <c r="D1169" i="4"/>
  <c r="G1168" i="4"/>
  <c r="D1168" i="4"/>
  <c r="G1167" i="4"/>
  <c r="D1167" i="4"/>
  <c r="G1166" i="4"/>
  <c r="D1166" i="4"/>
  <c r="G1165" i="4"/>
  <c r="D1165" i="4"/>
  <c r="G1164" i="4"/>
  <c r="D1164" i="4"/>
  <c r="G1163" i="4"/>
  <c r="D1163" i="4"/>
  <c r="G1162" i="4"/>
  <c r="D1162" i="4"/>
  <c r="G1161" i="4"/>
  <c r="D1161" i="4"/>
  <c r="G1160" i="4"/>
  <c r="D1160" i="4"/>
  <c r="G1159" i="4"/>
  <c r="D1159" i="4"/>
  <c r="G1158" i="4"/>
  <c r="D1158" i="4"/>
  <c r="G1157" i="4"/>
  <c r="D1157" i="4"/>
  <c r="G1156" i="4"/>
  <c r="D1156" i="4"/>
  <c r="G1155" i="4"/>
  <c r="D1155" i="4"/>
  <c r="G1154" i="4"/>
  <c r="D1154" i="4"/>
  <c r="G1153" i="4"/>
  <c r="D1153" i="4"/>
  <c r="G1152" i="4"/>
  <c r="D1152" i="4"/>
  <c r="G1151" i="4"/>
  <c r="D1151" i="4"/>
  <c r="G1150" i="4"/>
  <c r="D1150" i="4"/>
  <c r="G1149" i="4"/>
  <c r="D1149" i="4"/>
  <c r="G1148" i="4"/>
  <c r="D1148" i="4"/>
  <c r="G1147" i="4"/>
  <c r="D1147" i="4"/>
  <c r="B1145" i="4"/>
  <c r="B1113" i="4" s="1"/>
  <c r="G1144" i="4"/>
  <c r="D1144" i="4"/>
  <c r="G1143" i="4"/>
  <c r="D1143" i="4"/>
  <c r="G1141" i="4"/>
  <c r="D1141" i="4"/>
  <c r="G1140" i="4"/>
  <c r="D1140" i="4"/>
  <c r="G1139" i="4"/>
  <c r="D1139" i="4"/>
  <c r="G1138" i="4"/>
  <c r="D1138" i="4"/>
  <c r="G1136" i="4"/>
  <c r="D1136" i="4"/>
  <c r="G1135" i="4"/>
  <c r="D1135" i="4"/>
  <c r="G1134" i="4"/>
  <c r="G1133" i="4"/>
  <c r="D1133" i="4"/>
  <c r="G1132" i="4"/>
  <c r="D1132" i="4"/>
  <c r="G1131" i="4"/>
  <c r="D1131" i="4"/>
  <c r="G1130" i="4"/>
  <c r="D1130" i="4"/>
  <c r="G1129" i="4"/>
  <c r="D1129" i="4"/>
  <c r="G1128" i="4"/>
  <c r="D1128" i="4"/>
  <c r="G1127" i="4"/>
  <c r="D1127" i="4"/>
  <c r="G1126" i="4"/>
  <c r="D1126" i="4"/>
  <c r="G1125" i="4"/>
  <c r="D1125" i="4"/>
  <c r="G1124" i="4"/>
  <c r="D1124" i="4"/>
  <c r="G1123" i="4"/>
  <c r="D1123" i="4"/>
  <c r="G1122" i="4"/>
  <c r="D1122" i="4"/>
  <c r="G1121" i="4"/>
  <c r="D1121" i="4"/>
  <c r="G1120" i="4"/>
  <c r="D1120" i="4"/>
  <c r="G1119" i="4"/>
  <c r="D1119" i="4"/>
  <c r="G1118" i="4"/>
  <c r="D1118" i="4"/>
  <c r="G1117" i="4"/>
  <c r="D1117" i="4"/>
  <c r="G1116" i="4"/>
  <c r="D1116" i="4"/>
  <c r="G1115" i="4"/>
  <c r="D1115" i="4"/>
  <c r="G1114" i="4"/>
  <c r="D1114" i="4"/>
  <c r="B1112" i="4"/>
  <c r="B1058" i="4" s="1"/>
  <c r="G1111" i="4"/>
  <c r="D1111" i="4"/>
  <c r="G1110" i="4"/>
  <c r="D1110" i="4"/>
  <c r="G1109" i="4"/>
  <c r="D1109" i="4"/>
  <c r="G1108" i="4"/>
  <c r="D1108" i="4"/>
  <c r="G1107" i="4"/>
  <c r="D1107" i="4"/>
  <c r="G1106" i="4"/>
  <c r="D1106" i="4"/>
  <c r="G1105" i="4"/>
  <c r="D1105" i="4"/>
  <c r="G1104" i="4"/>
  <c r="D1104" i="4"/>
  <c r="G1103" i="4"/>
  <c r="D1103" i="4"/>
  <c r="G1102" i="4"/>
  <c r="D1102" i="4"/>
  <c r="G1101" i="4"/>
  <c r="D1101" i="4"/>
  <c r="G1100" i="4"/>
  <c r="D1100" i="4"/>
  <c r="G1099" i="4"/>
  <c r="D1099" i="4"/>
  <c r="G1098" i="4"/>
  <c r="D1098" i="4"/>
  <c r="G1097" i="4"/>
  <c r="D1097" i="4"/>
  <c r="G1096" i="4"/>
  <c r="D1096" i="4"/>
  <c r="G1095" i="4"/>
  <c r="D1095" i="4"/>
  <c r="G1094" i="4"/>
  <c r="D1094" i="4"/>
  <c r="G1093" i="4"/>
  <c r="D1093" i="4"/>
  <c r="G1092" i="4"/>
  <c r="D1092" i="4"/>
  <c r="G1091" i="4"/>
  <c r="D1091" i="4"/>
  <c r="G1090" i="4"/>
  <c r="D1090" i="4"/>
  <c r="G1089" i="4"/>
  <c r="D1089" i="4"/>
  <c r="G1088" i="4"/>
  <c r="D1088" i="4"/>
  <c r="G1087" i="4"/>
  <c r="D1087" i="4"/>
  <c r="G1086" i="4"/>
  <c r="D1086" i="4"/>
  <c r="G1085" i="4"/>
  <c r="D1085" i="4"/>
  <c r="G1084" i="4"/>
  <c r="D1084" i="4"/>
  <c r="G1083" i="4"/>
  <c r="D1083" i="4"/>
  <c r="G1082" i="4"/>
  <c r="D1082" i="4"/>
  <c r="G1081" i="4"/>
  <c r="D1081" i="4"/>
  <c r="G1080" i="4"/>
  <c r="D1080" i="4"/>
  <c r="G1079" i="4"/>
  <c r="D1079" i="4"/>
  <c r="G1078" i="4"/>
  <c r="D1078" i="4"/>
  <c r="G1077" i="4"/>
  <c r="D1077" i="4"/>
  <c r="G1076" i="4"/>
  <c r="D1076" i="4"/>
  <c r="G1075" i="4"/>
  <c r="D1075" i="4"/>
  <c r="G1073" i="4"/>
  <c r="D1073" i="4"/>
  <c r="G1072" i="4"/>
  <c r="D1072" i="4"/>
  <c r="G1071" i="4"/>
  <c r="D1071" i="4"/>
  <c r="G1070" i="4"/>
  <c r="D1070" i="4"/>
  <c r="G1069" i="4"/>
  <c r="D1069" i="4"/>
  <c r="G1068" i="4"/>
  <c r="D1068" i="4"/>
  <c r="G1067" i="4"/>
  <c r="D1067" i="4"/>
  <c r="G1066" i="4"/>
  <c r="D1066" i="4"/>
  <c r="G1065" i="4"/>
  <c r="D1065" i="4"/>
  <c r="G1064" i="4"/>
  <c r="D1064" i="4"/>
  <c r="G1063" i="4"/>
  <c r="D1063" i="4"/>
  <c r="G1062" i="4"/>
  <c r="D1062" i="4"/>
  <c r="G1061" i="4"/>
  <c r="D1061" i="4"/>
  <c r="G1060" i="4"/>
  <c r="D1060" i="4"/>
  <c r="G1059" i="4"/>
  <c r="D1059" i="4"/>
  <c r="B1057" i="4"/>
  <c r="B1015" i="4" s="1"/>
  <c r="G1056" i="4"/>
  <c r="D1056" i="4"/>
  <c r="G1055" i="4"/>
  <c r="D1055" i="4"/>
  <c r="G1054" i="4"/>
  <c r="D1054" i="4"/>
  <c r="G1053" i="4"/>
  <c r="D1053" i="4"/>
  <c r="G1052" i="4"/>
  <c r="D1052" i="4"/>
  <c r="G1051" i="4"/>
  <c r="D1051" i="4"/>
  <c r="G1050" i="4"/>
  <c r="D1050" i="4"/>
  <c r="G1049" i="4"/>
  <c r="D1049" i="4"/>
  <c r="G1048" i="4"/>
  <c r="D1048" i="4"/>
  <c r="G1047" i="4"/>
  <c r="D1047" i="4"/>
  <c r="G1046" i="4"/>
  <c r="D1046" i="4"/>
  <c r="G1044" i="4"/>
  <c r="D1044" i="4"/>
  <c r="G1043" i="4"/>
  <c r="D1043" i="4"/>
  <c r="G1042" i="4"/>
  <c r="D1042" i="4"/>
  <c r="G1041" i="4"/>
  <c r="D1041" i="4"/>
  <c r="G1040" i="4"/>
  <c r="D1040" i="4"/>
  <c r="G1039" i="4"/>
  <c r="D1039" i="4"/>
  <c r="G1038" i="4"/>
  <c r="D1038" i="4"/>
  <c r="G1037" i="4"/>
  <c r="D1037" i="4"/>
  <c r="G1036" i="4"/>
  <c r="D1036" i="4"/>
  <c r="G1035" i="4"/>
  <c r="D1035" i="4"/>
  <c r="G1034" i="4"/>
  <c r="D1034" i="4"/>
  <c r="G1033" i="4"/>
  <c r="D1033" i="4"/>
  <c r="G1032" i="4"/>
  <c r="D1032" i="4"/>
  <c r="G1031" i="4"/>
  <c r="D1031" i="4"/>
  <c r="G1030" i="4"/>
  <c r="D1030" i="4"/>
  <c r="G1029" i="4"/>
  <c r="D1029" i="4"/>
  <c r="G1028" i="4"/>
  <c r="D1028" i="4"/>
  <c r="G1027" i="4"/>
  <c r="D1027" i="4"/>
  <c r="G1026" i="4"/>
  <c r="D1026" i="4"/>
  <c r="G1025" i="4"/>
  <c r="D1025" i="4"/>
  <c r="G1024" i="4"/>
  <c r="D1024" i="4"/>
  <c r="G1023" i="4"/>
  <c r="D1023" i="4"/>
  <c r="G1022" i="4"/>
  <c r="D1022" i="4"/>
  <c r="G1021" i="4"/>
  <c r="D1021" i="4"/>
  <c r="G1020" i="4"/>
  <c r="D1020" i="4"/>
  <c r="G1019" i="4"/>
  <c r="D1019" i="4"/>
  <c r="G1018" i="4"/>
  <c r="D1018" i="4"/>
  <c r="G1017" i="4"/>
  <c r="D1017" i="4"/>
  <c r="G1016" i="4"/>
  <c r="D1016" i="4"/>
  <c r="B1014" i="4"/>
  <c r="B990" i="4" s="1"/>
  <c r="G1013" i="4"/>
  <c r="D1013" i="4"/>
  <c r="G1003" i="4"/>
  <c r="D1003" i="4"/>
  <c r="G1012" i="4"/>
  <c r="D1012" i="4"/>
  <c r="G1011" i="4"/>
  <c r="D1011" i="4"/>
  <c r="G1010" i="4"/>
  <c r="D1010" i="4"/>
  <c r="G1009" i="4"/>
  <c r="D1009" i="4"/>
  <c r="G1006" i="4"/>
  <c r="D1006" i="4"/>
  <c r="G1005" i="4"/>
  <c r="D1005" i="4"/>
  <c r="G1004" i="4"/>
  <c r="D1004" i="4"/>
  <c r="G1002" i="4"/>
  <c r="D1002" i="4"/>
  <c r="G1000" i="4"/>
  <c r="D1000" i="4"/>
  <c r="G999" i="4"/>
  <c r="D999" i="4"/>
  <c r="G1001" i="4"/>
  <c r="D1001" i="4"/>
  <c r="G998" i="4"/>
  <c r="D998" i="4"/>
  <c r="G997" i="4"/>
  <c r="D997" i="4"/>
  <c r="G996" i="4"/>
  <c r="D996" i="4"/>
  <c r="G995" i="4"/>
  <c r="D995" i="4"/>
  <c r="G994" i="4"/>
  <c r="D994" i="4"/>
  <c r="G993" i="4"/>
  <c r="D993" i="4"/>
  <c r="G992" i="4"/>
  <c r="D992" i="4"/>
  <c r="G991" i="4"/>
  <c r="D991" i="4"/>
  <c r="D1014" i="4" s="1"/>
  <c r="B989" i="4"/>
  <c r="B909" i="4" s="1"/>
  <c r="G988" i="4"/>
  <c r="D988" i="4"/>
  <c r="G987" i="4"/>
  <c r="D987" i="4"/>
  <c r="G985" i="4"/>
  <c r="D985" i="4"/>
  <c r="G984" i="4"/>
  <c r="D984" i="4"/>
  <c r="G983" i="4"/>
  <c r="D983" i="4"/>
  <c r="D982" i="4"/>
  <c r="D981" i="4"/>
  <c r="D980" i="4"/>
  <c r="G979" i="4"/>
  <c r="D979" i="4"/>
  <c r="G978" i="4"/>
  <c r="D978" i="4"/>
  <c r="G977" i="4"/>
  <c r="D977" i="4"/>
  <c r="G976" i="4"/>
  <c r="D976" i="4"/>
  <c r="G975" i="4"/>
  <c r="D975" i="4"/>
  <c r="G974" i="4"/>
  <c r="D974" i="4"/>
  <c r="G973" i="4"/>
  <c r="D973" i="4"/>
  <c r="G972" i="4"/>
  <c r="D972" i="4"/>
  <c r="G971" i="4"/>
  <c r="D971" i="4"/>
  <c r="G970" i="4"/>
  <c r="D970" i="4"/>
  <c r="G969" i="4"/>
  <c r="D969" i="4"/>
  <c r="G968" i="4"/>
  <c r="D968" i="4"/>
  <c r="G967" i="4"/>
  <c r="D967" i="4"/>
  <c r="G966" i="4"/>
  <c r="D966" i="4"/>
  <c r="G965" i="4"/>
  <c r="D965" i="4"/>
  <c r="G964" i="4"/>
  <c r="D964" i="4"/>
  <c r="G963" i="4"/>
  <c r="D963" i="4"/>
  <c r="G962" i="4"/>
  <c r="D962" i="4"/>
  <c r="G961" i="4"/>
  <c r="D961" i="4"/>
  <c r="G960" i="4"/>
  <c r="D960" i="4"/>
  <c r="G959" i="4"/>
  <c r="D959" i="4"/>
  <c r="G958" i="4"/>
  <c r="D958" i="4"/>
  <c r="G957" i="4"/>
  <c r="D957" i="4"/>
  <c r="G956" i="4"/>
  <c r="D956" i="4"/>
  <c r="G955" i="4"/>
  <c r="D955" i="4"/>
  <c r="G954" i="4"/>
  <c r="D954" i="4"/>
  <c r="G953" i="4"/>
  <c r="D953" i="4"/>
  <c r="G952" i="4"/>
  <c r="D952" i="4"/>
  <c r="G951" i="4"/>
  <c r="D951" i="4"/>
  <c r="G950" i="4"/>
  <c r="D950" i="4"/>
  <c r="G949" i="4"/>
  <c r="D949" i="4"/>
  <c r="G948" i="4"/>
  <c r="D948" i="4"/>
  <c r="G947" i="4"/>
  <c r="D947" i="4"/>
  <c r="G946" i="4"/>
  <c r="D946" i="4"/>
  <c r="G945" i="4"/>
  <c r="D945" i="4"/>
  <c r="G944" i="4"/>
  <c r="D944" i="4"/>
  <c r="G943" i="4"/>
  <c r="D943" i="4"/>
  <c r="G942" i="4"/>
  <c r="D942" i="4"/>
  <c r="G941" i="4"/>
  <c r="D941" i="4"/>
  <c r="G940" i="4"/>
  <c r="D940" i="4"/>
  <c r="G939" i="4"/>
  <c r="D939" i="4"/>
  <c r="G938" i="4"/>
  <c r="D938" i="4"/>
  <c r="G937" i="4"/>
  <c r="D937" i="4"/>
  <c r="G936" i="4"/>
  <c r="D936" i="4"/>
  <c r="G935" i="4"/>
  <c r="D935" i="4"/>
  <c r="G934" i="4"/>
  <c r="D934" i="4"/>
  <c r="G933" i="4"/>
  <c r="D933" i="4"/>
  <c r="G932" i="4"/>
  <c r="D932" i="4"/>
  <c r="G931" i="4"/>
  <c r="D931" i="4"/>
  <c r="G930" i="4"/>
  <c r="D930" i="4"/>
  <c r="G929" i="4"/>
  <c r="D929" i="4"/>
  <c r="G928" i="4"/>
  <c r="D928" i="4"/>
  <c r="G927" i="4"/>
  <c r="D927" i="4"/>
  <c r="G926" i="4"/>
  <c r="D926" i="4"/>
  <c r="G925" i="4"/>
  <c r="D925" i="4"/>
  <c r="G924" i="4"/>
  <c r="D924" i="4"/>
  <c r="G923" i="4"/>
  <c r="D923" i="4"/>
  <c r="G922" i="4"/>
  <c r="D922" i="4"/>
  <c r="G921" i="4"/>
  <c r="D921" i="4"/>
  <c r="G920" i="4"/>
  <c r="D920" i="4"/>
  <c r="G919" i="4"/>
  <c r="D919" i="4"/>
  <c r="G918" i="4"/>
  <c r="D918" i="4"/>
  <c r="G917" i="4"/>
  <c r="D917" i="4"/>
  <c r="G916" i="4"/>
  <c r="D916" i="4"/>
  <c r="G915" i="4"/>
  <c r="D915" i="4"/>
  <c r="G914" i="4"/>
  <c r="D914" i="4"/>
  <c r="G913" i="4"/>
  <c r="D913" i="4"/>
  <c r="G912" i="4"/>
  <c r="D912" i="4"/>
  <c r="G911" i="4"/>
  <c r="D911" i="4"/>
  <c r="G910" i="4"/>
  <c r="D910" i="4"/>
  <c r="B907" i="4"/>
  <c r="B903" i="4" s="1"/>
  <c r="G906" i="4"/>
  <c r="D906" i="4"/>
  <c r="G905" i="4"/>
  <c r="D905" i="4"/>
  <c r="G904" i="4"/>
  <c r="D904" i="4"/>
  <c r="B902" i="4"/>
  <c r="B886" i="4" s="1"/>
  <c r="G901" i="4"/>
  <c r="D901" i="4"/>
  <c r="G900" i="4"/>
  <c r="D900" i="4"/>
  <c r="G899" i="4"/>
  <c r="D899" i="4"/>
  <c r="G898" i="4"/>
  <c r="D898" i="4"/>
  <c r="G897" i="4"/>
  <c r="D897" i="4"/>
  <c r="G896" i="4"/>
  <c r="D896" i="4"/>
  <c r="G895" i="4"/>
  <c r="D895" i="4"/>
  <c r="G894" i="4"/>
  <c r="D894" i="4"/>
  <c r="G893" i="4"/>
  <c r="D893" i="4"/>
  <c r="G892" i="4"/>
  <c r="D892" i="4"/>
  <c r="G891" i="4"/>
  <c r="D891" i="4"/>
  <c r="G890" i="4"/>
  <c r="D890" i="4"/>
  <c r="G889" i="4"/>
  <c r="D889" i="4"/>
  <c r="G888" i="4"/>
  <c r="D888" i="4"/>
  <c r="G887" i="4"/>
  <c r="D887" i="4"/>
  <c r="B885" i="4"/>
  <c r="B858" i="4" s="1"/>
  <c r="D884" i="4"/>
  <c r="G883" i="4"/>
  <c r="D883" i="4"/>
  <c r="G882" i="4"/>
  <c r="D882" i="4"/>
  <c r="G881" i="4"/>
  <c r="D881" i="4"/>
  <c r="G880" i="4"/>
  <c r="D880" i="4"/>
  <c r="G879" i="4"/>
  <c r="D879" i="4"/>
  <c r="G878" i="4"/>
  <c r="D878" i="4"/>
  <c r="G877" i="4"/>
  <c r="D877" i="4"/>
  <c r="G876" i="4"/>
  <c r="D876" i="4"/>
  <c r="G875" i="4"/>
  <c r="D875" i="4"/>
  <c r="G874" i="4"/>
  <c r="D874" i="4"/>
  <c r="G873" i="4"/>
  <c r="D873" i="4"/>
  <c r="G872" i="4"/>
  <c r="D872" i="4"/>
  <c r="G871" i="4"/>
  <c r="D871" i="4"/>
  <c r="G870" i="4"/>
  <c r="D870" i="4"/>
  <c r="G869" i="4"/>
  <c r="D869" i="4"/>
  <c r="G868" i="4"/>
  <c r="D868" i="4"/>
  <c r="G867" i="4"/>
  <c r="D867" i="4"/>
  <c r="G866" i="4"/>
  <c r="D866" i="4"/>
  <c r="G865" i="4"/>
  <c r="D865" i="4"/>
  <c r="G864" i="4"/>
  <c r="D864" i="4"/>
  <c r="G863" i="4"/>
  <c r="D863" i="4"/>
  <c r="G862" i="4"/>
  <c r="D862" i="4"/>
  <c r="G861" i="4"/>
  <c r="D861" i="4"/>
  <c r="G860" i="4"/>
  <c r="D860" i="4"/>
  <c r="G859" i="4"/>
  <c r="D859" i="4"/>
  <c r="B857" i="4"/>
  <c r="B757" i="4" s="1"/>
  <c r="G856" i="4"/>
  <c r="D856" i="4"/>
  <c r="G855" i="4"/>
  <c r="D855" i="4"/>
  <c r="G854" i="4"/>
  <c r="D854" i="4"/>
  <c r="G853" i="4"/>
  <c r="D853" i="4"/>
  <c r="G852" i="4"/>
  <c r="D852" i="4"/>
  <c r="G851" i="4"/>
  <c r="D851" i="4"/>
  <c r="G850" i="4"/>
  <c r="D850" i="4"/>
  <c r="G849" i="4"/>
  <c r="D849" i="4"/>
  <c r="G848" i="4"/>
  <c r="D848" i="4"/>
  <c r="G847" i="4"/>
  <c r="D847" i="4"/>
  <c r="G846" i="4"/>
  <c r="D846" i="4"/>
  <c r="G845" i="4"/>
  <c r="D845" i="4"/>
  <c r="G844" i="4"/>
  <c r="D844" i="4"/>
  <c r="G843" i="4"/>
  <c r="D843" i="4"/>
  <c r="G842" i="4"/>
  <c r="D842" i="4"/>
  <c r="G841" i="4"/>
  <c r="D841" i="4"/>
  <c r="G840" i="4"/>
  <c r="D840" i="4"/>
  <c r="G839" i="4"/>
  <c r="D839" i="4"/>
  <c r="G838" i="4"/>
  <c r="D838" i="4"/>
  <c r="G837" i="4"/>
  <c r="D837" i="4"/>
  <c r="G836" i="4"/>
  <c r="D836" i="4"/>
  <c r="G835" i="4"/>
  <c r="D835" i="4"/>
  <c r="G834" i="4"/>
  <c r="D834" i="4"/>
  <c r="G833" i="4"/>
  <c r="D833" i="4"/>
  <c r="G832" i="4"/>
  <c r="D832" i="4"/>
  <c r="G831" i="4"/>
  <c r="D831" i="4"/>
  <c r="G830" i="4"/>
  <c r="D830" i="4"/>
  <c r="G829" i="4"/>
  <c r="D829" i="4"/>
  <c r="G828" i="4"/>
  <c r="D828" i="4"/>
  <c r="G827" i="4"/>
  <c r="D827" i="4"/>
  <c r="G826" i="4"/>
  <c r="D826" i="4"/>
  <c r="G825" i="4"/>
  <c r="D825" i="4"/>
  <c r="G824" i="4"/>
  <c r="D824" i="4"/>
  <c r="G823" i="4"/>
  <c r="D823" i="4"/>
  <c r="G822" i="4"/>
  <c r="D822" i="4"/>
  <c r="G821" i="4"/>
  <c r="D821" i="4"/>
  <c r="G820" i="4"/>
  <c r="D820" i="4"/>
  <c r="G819" i="4"/>
  <c r="D819" i="4"/>
  <c r="G818" i="4"/>
  <c r="D818" i="4"/>
  <c r="G817" i="4"/>
  <c r="D817" i="4"/>
  <c r="G816" i="4"/>
  <c r="D816" i="4"/>
  <c r="G815" i="4"/>
  <c r="D815" i="4"/>
  <c r="G814" i="4"/>
  <c r="D814" i="4"/>
  <c r="G813" i="4"/>
  <c r="D813" i="4"/>
  <c r="G812" i="4"/>
  <c r="D812" i="4"/>
  <c r="G811" i="4"/>
  <c r="D811" i="4"/>
  <c r="G808" i="4"/>
  <c r="D808" i="4"/>
  <c r="G807" i="4"/>
  <c r="D807" i="4"/>
  <c r="G806" i="4"/>
  <c r="D806" i="4"/>
  <c r="G805" i="4"/>
  <c r="D805" i="4"/>
  <c r="G804" i="4"/>
  <c r="D804" i="4"/>
  <c r="G803" i="4"/>
  <c r="D803" i="4"/>
  <c r="G802" i="4"/>
  <c r="D802" i="4"/>
  <c r="G801" i="4"/>
  <c r="D801" i="4"/>
  <c r="G800" i="4"/>
  <c r="D800" i="4"/>
  <c r="G799" i="4"/>
  <c r="D799" i="4"/>
  <c r="G798" i="4"/>
  <c r="D798" i="4"/>
  <c r="G797" i="4"/>
  <c r="D797" i="4"/>
  <c r="G796" i="4"/>
  <c r="D796" i="4"/>
  <c r="G795" i="4"/>
  <c r="D795" i="4"/>
  <c r="G794" i="4"/>
  <c r="D794" i="4"/>
  <c r="G793" i="4"/>
  <c r="D793" i="4"/>
  <c r="G792" i="4"/>
  <c r="D792" i="4"/>
  <c r="G791" i="4"/>
  <c r="D791" i="4"/>
  <c r="G790" i="4"/>
  <c r="D790" i="4"/>
  <c r="G789" i="4"/>
  <c r="D789" i="4"/>
  <c r="G788" i="4"/>
  <c r="D788" i="4"/>
  <c r="G787" i="4"/>
  <c r="D787" i="4"/>
  <c r="G786" i="4"/>
  <c r="D786" i="4"/>
  <c r="G785" i="4"/>
  <c r="D785" i="4"/>
  <c r="G784" i="4"/>
  <c r="D784" i="4"/>
  <c r="G783" i="4"/>
  <c r="D783" i="4"/>
  <c r="G782" i="4"/>
  <c r="D782" i="4"/>
  <c r="G781" i="4"/>
  <c r="D781" i="4"/>
  <c r="G780" i="4"/>
  <c r="D780" i="4"/>
  <c r="G779" i="4"/>
  <c r="D779" i="4"/>
  <c r="G778" i="4"/>
  <c r="D778" i="4"/>
  <c r="G777" i="4"/>
  <c r="D777" i="4"/>
  <c r="G776" i="4"/>
  <c r="D776" i="4"/>
  <c r="G775" i="4"/>
  <c r="D775" i="4"/>
  <c r="G774" i="4"/>
  <c r="D774" i="4"/>
  <c r="G773" i="4"/>
  <c r="D773" i="4"/>
  <c r="G772" i="4"/>
  <c r="D772" i="4"/>
  <c r="G771" i="4"/>
  <c r="D771" i="4"/>
  <c r="G770" i="4"/>
  <c r="D770" i="4"/>
  <c r="G769" i="4"/>
  <c r="D769" i="4"/>
  <c r="G768" i="4"/>
  <c r="D768" i="4"/>
  <c r="G673" i="4"/>
  <c r="D673" i="4"/>
  <c r="G672" i="4"/>
  <c r="D672" i="4"/>
  <c r="G767" i="4"/>
  <c r="D767" i="4"/>
  <c r="G766" i="4"/>
  <c r="D766" i="4"/>
  <c r="G765" i="4"/>
  <c r="D765" i="4"/>
  <c r="G764" i="4"/>
  <c r="D764" i="4"/>
  <c r="G763" i="4"/>
  <c r="D763" i="4"/>
  <c r="G762" i="4"/>
  <c r="D762" i="4"/>
  <c r="G761" i="4"/>
  <c r="D761" i="4"/>
  <c r="G760" i="4"/>
  <c r="D760" i="4"/>
  <c r="G759" i="4"/>
  <c r="D759" i="4"/>
  <c r="G758" i="4"/>
  <c r="D758" i="4"/>
  <c r="B748" i="4"/>
  <c r="B670" i="4" s="1"/>
  <c r="G747" i="4"/>
  <c r="D747" i="4"/>
  <c r="G746" i="4"/>
  <c r="D746" i="4"/>
  <c r="G745" i="4"/>
  <c r="D745" i="4"/>
  <c r="G744" i="4"/>
  <c r="D744" i="4"/>
  <c r="G743" i="4"/>
  <c r="D743" i="4"/>
  <c r="G742" i="4"/>
  <c r="D742" i="4"/>
  <c r="G741" i="4"/>
  <c r="D741" i="4"/>
  <c r="G740" i="4"/>
  <c r="D740" i="4"/>
  <c r="G739" i="4"/>
  <c r="D739" i="4"/>
  <c r="G738" i="4"/>
  <c r="D738" i="4"/>
  <c r="G737" i="4"/>
  <c r="D737" i="4"/>
  <c r="G736" i="4"/>
  <c r="D736" i="4"/>
  <c r="G735" i="4"/>
  <c r="D735" i="4"/>
  <c r="G734" i="4"/>
  <c r="D734" i="4"/>
  <c r="G733" i="4"/>
  <c r="D733" i="4"/>
  <c r="G732" i="4"/>
  <c r="D732" i="4"/>
  <c r="G731" i="4"/>
  <c r="D731" i="4"/>
  <c r="G730" i="4"/>
  <c r="D730" i="4"/>
  <c r="G729" i="4"/>
  <c r="D729" i="4"/>
  <c r="G728" i="4"/>
  <c r="D728" i="4"/>
  <c r="G727" i="4"/>
  <c r="D727" i="4"/>
  <c r="G726" i="4"/>
  <c r="D726" i="4"/>
  <c r="G725" i="4"/>
  <c r="D725" i="4"/>
  <c r="G724" i="4"/>
  <c r="D724" i="4"/>
  <c r="G723" i="4"/>
  <c r="D723" i="4"/>
  <c r="G722" i="4"/>
  <c r="D722" i="4"/>
  <c r="G721" i="4"/>
  <c r="D721" i="4"/>
  <c r="G720" i="4"/>
  <c r="D720" i="4"/>
  <c r="G719" i="4"/>
  <c r="D719" i="4"/>
  <c r="G718" i="4"/>
  <c r="D718" i="4"/>
  <c r="G717" i="4"/>
  <c r="D717" i="4"/>
  <c r="G716" i="4"/>
  <c r="D716" i="4"/>
  <c r="G715" i="4"/>
  <c r="D715" i="4"/>
  <c r="G714" i="4"/>
  <c r="D714" i="4"/>
  <c r="G713" i="4"/>
  <c r="D713" i="4"/>
  <c r="G712" i="4"/>
  <c r="D712" i="4"/>
  <c r="G711" i="4"/>
  <c r="D711" i="4"/>
  <c r="G710" i="4"/>
  <c r="D710" i="4"/>
  <c r="G709" i="4"/>
  <c r="D709" i="4"/>
  <c r="G708" i="4"/>
  <c r="D708" i="4"/>
  <c r="G707" i="4"/>
  <c r="D707" i="4"/>
  <c r="G706" i="4"/>
  <c r="D706" i="4"/>
  <c r="G705" i="4"/>
  <c r="D705" i="4"/>
  <c r="G704" i="4"/>
  <c r="D704" i="4"/>
  <c r="G703" i="4"/>
  <c r="D703" i="4"/>
  <c r="G702" i="4"/>
  <c r="D702" i="4"/>
  <c r="G701" i="4"/>
  <c r="D701" i="4"/>
  <c r="G700" i="4"/>
  <c r="D700" i="4"/>
  <c r="G699" i="4"/>
  <c r="D699" i="4"/>
  <c r="G698" i="4"/>
  <c r="D698" i="4"/>
  <c r="G697" i="4"/>
  <c r="D697" i="4"/>
  <c r="G696" i="4"/>
  <c r="D696" i="4"/>
  <c r="G695" i="4"/>
  <c r="D695" i="4"/>
  <c r="G694" i="4"/>
  <c r="D694" i="4"/>
  <c r="G693" i="4"/>
  <c r="D693" i="4"/>
  <c r="G692" i="4"/>
  <c r="D692" i="4"/>
  <c r="G691" i="4"/>
  <c r="D691" i="4"/>
  <c r="G690" i="4"/>
  <c r="D690" i="4"/>
  <c r="G689" i="4"/>
  <c r="D689" i="4"/>
  <c r="G688" i="4"/>
  <c r="D688" i="4"/>
  <c r="G687" i="4"/>
  <c r="D687" i="4"/>
  <c r="G686" i="4"/>
  <c r="D686" i="4"/>
  <c r="G685" i="4"/>
  <c r="D685" i="4"/>
  <c r="G684" i="4"/>
  <c r="D684" i="4"/>
  <c r="G683" i="4"/>
  <c r="D683" i="4"/>
  <c r="G682" i="4"/>
  <c r="D682" i="4"/>
  <c r="G681" i="4"/>
  <c r="D681" i="4"/>
  <c r="G680" i="4"/>
  <c r="D680" i="4"/>
  <c r="G679" i="4"/>
  <c r="D679" i="4"/>
  <c r="G678" i="4"/>
  <c r="D678" i="4"/>
  <c r="G677" i="4"/>
  <c r="D677" i="4"/>
  <c r="G676" i="4"/>
  <c r="D676" i="4"/>
  <c r="G675" i="4"/>
  <c r="D675" i="4"/>
  <c r="G674" i="4"/>
  <c r="D674" i="4"/>
  <c r="G671" i="4"/>
  <c r="D671" i="4"/>
  <c r="B668" i="4"/>
  <c r="B627" i="4" s="1"/>
  <c r="G667" i="4"/>
  <c r="D667" i="4"/>
  <c r="G666" i="4"/>
  <c r="D666" i="4"/>
  <c r="G665" i="4"/>
  <c r="D665" i="4"/>
  <c r="G664" i="4"/>
  <c r="D664" i="4"/>
  <c r="G663" i="4"/>
  <c r="D663" i="4"/>
  <c r="G662" i="4"/>
  <c r="D662" i="4"/>
  <c r="G661" i="4"/>
  <c r="D661" i="4"/>
  <c r="G660" i="4"/>
  <c r="D660" i="4"/>
  <c r="G659" i="4"/>
  <c r="D659" i="4"/>
  <c r="G658" i="4"/>
  <c r="D658" i="4"/>
  <c r="G657" i="4"/>
  <c r="D657" i="4"/>
  <c r="G656" i="4"/>
  <c r="D656" i="4"/>
  <c r="G655" i="4"/>
  <c r="D655" i="4"/>
  <c r="G652" i="4"/>
  <c r="D652" i="4"/>
  <c r="G651" i="4"/>
  <c r="D651" i="4"/>
  <c r="G650" i="4"/>
  <c r="D650" i="4"/>
  <c r="G649" i="4"/>
  <c r="D649" i="4"/>
  <c r="G648" i="4"/>
  <c r="D648" i="4"/>
  <c r="G647" i="4"/>
  <c r="D647" i="4"/>
  <c r="G646" i="4"/>
  <c r="D646" i="4"/>
  <c r="G645" i="4"/>
  <c r="D645" i="4"/>
  <c r="G644" i="4"/>
  <c r="D644" i="4"/>
  <c r="G643" i="4"/>
  <c r="D643" i="4"/>
  <c r="G642" i="4"/>
  <c r="D642" i="4"/>
  <c r="G641" i="4"/>
  <c r="D641" i="4"/>
  <c r="G640" i="4"/>
  <c r="D640" i="4"/>
  <c r="G639" i="4"/>
  <c r="D639" i="4"/>
  <c r="G638" i="4"/>
  <c r="D638" i="4"/>
  <c r="G632" i="4"/>
  <c r="D632" i="4"/>
  <c r="G637" i="4"/>
  <c r="D637" i="4"/>
  <c r="G636" i="4"/>
  <c r="D636" i="4"/>
  <c r="G635" i="4"/>
  <c r="D635" i="4"/>
  <c r="G634" i="4"/>
  <c r="D634" i="4"/>
  <c r="G633" i="4"/>
  <c r="D633" i="4"/>
  <c r="G631" i="4"/>
  <c r="D631" i="4"/>
  <c r="G630" i="4"/>
  <c r="D630" i="4"/>
  <c r="G629" i="4"/>
  <c r="D629" i="4"/>
  <c r="G628" i="4"/>
  <c r="D628" i="4"/>
  <c r="B626" i="4"/>
  <c r="B606" i="4" s="1"/>
  <c r="G625" i="4"/>
  <c r="D625" i="4"/>
  <c r="G624" i="4"/>
  <c r="D624" i="4"/>
  <c r="G623" i="4"/>
  <c r="D623" i="4"/>
  <c r="G622" i="4"/>
  <c r="D622" i="4"/>
  <c r="G621" i="4"/>
  <c r="D621" i="4"/>
  <c r="G620" i="4"/>
  <c r="D620" i="4"/>
  <c r="G619" i="4"/>
  <c r="D619" i="4"/>
  <c r="G618" i="4"/>
  <c r="D618" i="4"/>
  <c r="G617" i="4"/>
  <c r="D617" i="4"/>
  <c r="G616" i="4"/>
  <c r="D616" i="4"/>
  <c r="G615" i="4"/>
  <c r="D615" i="4"/>
  <c r="G614" i="4"/>
  <c r="D614" i="4"/>
  <c r="G613" i="4"/>
  <c r="D613" i="4"/>
  <c r="G612" i="4"/>
  <c r="D612" i="4"/>
  <c r="G611" i="4"/>
  <c r="D611" i="4"/>
  <c r="G610" i="4"/>
  <c r="D610" i="4"/>
  <c r="G609" i="4"/>
  <c r="D609" i="4"/>
  <c r="G608" i="4"/>
  <c r="D608" i="4"/>
  <c r="G607" i="4"/>
  <c r="D607" i="4"/>
  <c r="B605" i="4"/>
  <c r="B592" i="4" s="1"/>
  <c r="G604" i="4"/>
  <c r="D604" i="4"/>
  <c r="G603" i="4"/>
  <c r="D603" i="4"/>
  <c r="G602" i="4"/>
  <c r="D602" i="4"/>
  <c r="G601" i="4"/>
  <c r="D601" i="4"/>
  <c r="G600" i="4"/>
  <c r="D600" i="4"/>
  <c r="G599" i="4"/>
  <c r="D599" i="4"/>
  <c r="G598" i="4"/>
  <c r="D598" i="4"/>
  <c r="G597" i="4"/>
  <c r="D597" i="4"/>
  <c r="G596" i="4"/>
  <c r="D596" i="4"/>
  <c r="G595" i="4"/>
  <c r="D595" i="4"/>
  <c r="G594" i="4"/>
  <c r="D594" i="4"/>
  <c r="G593" i="4"/>
  <c r="D593" i="4"/>
  <c r="B591" i="4"/>
  <c r="B581" i="4" s="1"/>
  <c r="G590" i="4"/>
  <c r="D590" i="4"/>
  <c r="G589" i="4"/>
  <c r="D589" i="4"/>
  <c r="G588" i="4"/>
  <c r="D588" i="4"/>
  <c r="G587" i="4"/>
  <c r="D587" i="4"/>
  <c r="G586" i="4"/>
  <c r="D586" i="4"/>
  <c r="G585" i="4"/>
  <c r="D585" i="4"/>
  <c r="G584" i="4"/>
  <c r="D584" i="4"/>
  <c r="G583" i="4"/>
  <c r="D583" i="4"/>
  <c r="G582" i="4"/>
  <c r="D582" i="4"/>
  <c r="B580" i="4"/>
  <c r="B573" i="4" s="1"/>
  <c r="G579" i="4"/>
  <c r="D579" i="4"/>
  <c r="G578" i="4"/>
  <c r="D578" i="4"/>
  <c r="G577" i="4"/>
  <c r="D577" i="4"/>
  <c r="G576" i="4"/>
  <c r="D576" i="4"/>
  <c r="G575" i="4"/>
  <c r="D575" i="4"/>
  <c r="G574" i="4"/>
  <c r="D574" i="4"/>
  <c r="B572" i="4"/>
  <c r="B563" i="4" s="1"/>
  <c r="G571" i="4"/>
  <c r="D571" i="4"/>
  <c r="G570" i="4"/>
  <c r="D570" i="4"/>
  <c r="G569" i="4"/>
  <c r="D569" i="4"/>
  <c r="G568" i="4"/>
  <c r="D568" i="4"/>
  <c r="G567" i="4"/>
  <c r="D567" i="4"/>
  <c r="G566" i="4"/>
  <c r="D566" i="4"/>
  <c r="G565" i="4"/>
  <c r="D565" i="4"/>
  <c r="G564" i="4"/>
  <c r="D564" i="4"/>
  <c r="B562" i="4"/>
  <c r="B558" i="4" s="1"/>
  <c r="G561" i="4"/>
  <c r="D561" i="4"/>
  <c r="G560" i="4"/>
  <c r="D560" i="4"/>
  <c r="G559" i="4"/>
  <c r="D559" i="4"/>
  <c r="B557" i="4"/>
  <c r="B551" i="4" s="1"/>
  <c r="G556" i="4"/>
  <c r="D556" i="4"/>
  <c r="G555" i="4"/>
  <c r="D555" i="4"/>
  <c r="G554" i="4"/>
  <c r="D554" i="4"/>
  <c r="G553" i="4"/>
  <c r="D553" i="4"/>
  <c r="G552" i="4"/>
  <c r="D552" i="4"/>
  <c r="B550" i="4"/>
  <c r="B545" i="4" s="1"/>
  <c r="G549" i="4"/>
  <c r="D549" i="4"/>
  <c r="G548" i="4"/>
  <c r="D548" i="4"/>
  <c r="G547" i="4"/>
  <c r="D547" i="4"/>
  <c r="G546" i="4"/>
  <c r="D546" i="4"/>
  <c r="B544" i="4"/>
  <c r="B520" i="4" s="1"/>
  <c r="G543" i="4"/>
  <c r="D543" i="4"/>
  <c r="G542" i="4"/>
  <c r="D542" i="4"/>
  <c r="G541" i="4"/>
  <c r="D541" i="4"/>
  <c r="G540" i="4"/>
  <c r="D540" i="4"/>
  <c r="G539" i="4"/>
  <c r="D539" i="4"/>
  <c r="G538" i="4"/>
  <c r="D538" i="4"/>
  <c r="G537" i="4"/>
  <c r="D537" i="4"/>
  <c r="G536" i="4"/>
  <c r="D536" i="4"/>
  <c r="G535" i="4"/>
  <c r="D535" i="4"/>
  <c r="G534" i="4"/>
  <c r="D534" i="4"/>
  <c r="G533" i="4"/>
  <c r="D533" i="4"/>
  <c r="G532" i="4"/>
  <c r="D532" i="4"/>
  <c r="G531" i="4"/>
  <c r="D531" i="4"/>
  <c r="G530" i="4"/>
  <c r="D530" i="4"/>
  <c r="G529" i="4"/>
  <c r="D529" i="4"/>
  <c r="G528" i="4"/>
  <c r="D528" i="4"/>
  <c r="G527" i="4"/>
  <c r="D527" i="4"/>
  <c r="G526" i="4"/>
  <c r="D526" i="4"/>
  <c r="G525" i="4"/>
  <c r="D525" i="4"/>
  <c r="G524" i="4"/>
  <c r="D524" i="4"/>
  <c r="G523" i="4"/>
  <c r="D523" i="4"/>
  <c r="G522" i="4"/>
  <c r="D522" i="4"/>
  <c r="G521" i="4"/>
  <c r="D521" i="4"/>
  <c r="B502" i="4"/>
  <c r="B456" i="4" s="1"/>
  <c r="G501" i="4"/>
  <c r="D501" i="4"/>
  <c r="G499" i="4"/>
  <c r="D499" i="4"/>
  <c r="G498" i="4"/>
  <c r="D498" i="4"/>
  <c r="G496" i="4"/>
  <c r="D496" i="4"/>
  <c r="G497" i="4"/>
  <c r="D497" i="4"/>
  <c r="G494" i="4"/>
  <c r="D494" i="4"/>
  <c r="G500" i="4"/>
  <c r="D500" i="4"/>
  <c r="G495" i="4"/>
  <c r="D495" i="4"/>
  <c r="G493" i="4"/>
  <c r="D493" i="4"/>
  <c r="G487" i="4"/>
  <c r="D487" i="4"/>
  <c r="G490" i="4"/>
  <c r="D490" i="4"/>
  <c r="G488" i="4"/>
  <c r="D488" i="4"/>
  <c r="G489" i="4"/>
  <c r="D489" i="4"/>
  <c r="G491" i="4"/>
  <c r="D491" i="4"/>
  <c r="G486" i="4"/>
  <c r="D486" i="4"/>
  <c r="G480" i="4"/>
  <c r="D480" i="4"/>
  <c r="G483" i="4"/>
  <c r="D483" i="4"/>
  <c r="G481" i="4"/>
  <c r="D481" i="4"/>
  <c r="G482" i="4"/>
  <c r="D482" i="4"/>
  <c r="G484" i="4"/>
  <c r="D484" i="4"/>
  <c r="G465" i="4"/>
  <c r="D465" i="4"/>
  <c r="G478" i="4"/>
  <c r="D478" i="4"/>
  <c r="G472" i="4"/>
  <c r="D472" i="4"/>
  <c r="G475" i="4"/>
  <c r="D475" i="4"/>
  <c r="G473" i="4"/>
  <c r="D473" i="4"/>
  <c r="G485" i="4"/>
  <c r="D485" i="4"/>
  <c r="G474" i="4"/>
  <c r="D474" i="4"/>
  <c r="G476" i="4"/>
  <c r="D476" i="4"/>
  <c r="G471" i="4"/>
  <c r="D471" i="4"/>
  <c r="G492" i="4"/>
  <c r="D492" i="4"/>
  <c r="G470" i="4"/>
  <c r="D470" i="4"/>
  <c r="G477" i="4"/>
  <c r="D477" i="4"/>
  <c r="G468" i="4"/>
  <c r="D468" i="4"/>
  <c r="G466" i="4"/>
  <c r="D466" i="4"/>
  <c r="G467" i="4"/>
  <c r="D467" i="4"/>
  <c r="G469" i="4"/>
  <c r="D469" i="4"/>
  <c r="G463" i="4"/>
  <c r="D463" i="4"/>
  <c r="G457" i="4"/>
  <c r="D457" i="4"/>
  <c r="G462" i="4"/>
  <c r="D462" i="4"/>
  <c r="G461" i="4"/>
  <c r="D461" i="4"/>
  <c r="G459" i="4"/>
  <c r="D459" i="4"/>
  <c r="G460" i="4"/>
  <c r="D460" i="4"/>
  <c r="G458" i="4"/>
  <c r="D458" i="4"/>
  <c r="B454" i="4"/>
  <c r="B442" i="4" s="1"/>
  <c r="G453" i="4"/>
  <c r="D453" i="4"/>
  <c r="G452" i="4"/>
  <c r="D452" i="4"/>
  <c r="G451" i="4"/>
  <c r="D451" i="4"/>
  <c r="G450" i="4"/>
  <c r="D450" i="4"/>
  <c r="G449" i="4"/>
  <c r="D449" i="4"/>
  <c r="G448" i="4"/>
  <c r="D448" i="4"/>
  <c r="G447" i="4"/>
  <c r="D447" i="4"/>
  <c r="G446" i="4"/>
  <c r="D446" i="4"/>
  <c r="G445" i="4"/>
  <c r="D445" i="4"/>
  <c r="G444" i="4"/>
  <c r="D444" i="4"/>
  <c r="G443" i="4"/>
  <c r="D443" i="4"/>
  <c r="B441" i="4"/>
  <c r="B403" i="4" s="1"/>
  <c r="G440" i="4"/>
  <c r="D440" i="4"/>
  <c r="G439" i="4"/>
  <c r="D439" i="4"/>
  <c r="G438" i="4"/>
  <c r="D438" i="4"/>
  <c r="G437" i="4"/>
  <c r="D437" i="4"/>
  <c r="G436" i="4"/>
  <c r="D436" i="4"/>
  <c r="G435" i="4"/>
  <c r="D435" i="4"/>
  <c r="G434" i="4"/>
  <c r="D434" i="4"/>
  <c r="G433" i="4"/>
  <c r="D433" i="4"/>
  <c r="G432" i="4"/>
  <c r="D432" i="4"/>
  <c r="G431" i="4"/>
  <c r="D431" i="4"/>
  <c r="G430" i="4"/>
  <c r="D430" i="4"/>
  <c r="G429" i="4"/>
  <c r="D429" i="4"/>
  <c r="G428" i="4"/>
  <c r="D428" i="4"/>
  <c r="G427" i="4"/>
  <c r="D427" i="4"/>
  <c r="G426" i="4"/>
  <c r="D426" i="4"/>
  <c r="G425" i="4"/>
  <c r="D425" i="4"/>
  <c r="G424" i="4"/>
  <c r="D424" i="4"/>
  <c r="G423" i="4"/>
  <c r="D423" i="4"/>
  <c r="G422" i="4"/>
  <c r="D422" i="4"/>
  <c r="G421" i="4"/>
  <c r="D421" i="4"/>
  <c r="G420" i="4"/>
  <c r="D420" i="4"/>
  <c r="G419" i="4"/>
  <c r="D419" i="4"/>
  <c r="G418" i="4"/>
  <c r="D418" i="4"/>
  <c r="G417" i="4"/>
  <c r="D417" i="4"/>
  <c r="G416" i="4"/>
  <c r="D416" i="4"/>
  <c r="G415" i="4"/>
  <c r="D415" i="4"/>
  <c r="G414" i="4"/>
  <c r="D414" i="4"/>
  <c r="G413" i="4"/>
  <c r="D413" i="4"/>
  <c r="G412" i="4"/>
  <c r="D412" i="4"/>
  <c r="G411" i="4"/>
  <c r="D411" i="4"/>
  <c r="G410" i="4"/>
  <c r="D410" i="4"/>
  <c r="G409" i="4"/>
  <c r="D409" i="4"/>
  <c r="G408" i="4"/>
  <c r="D408" i="4"/>
  <c r="G407" i="4"/>
  <c r="D407" i="4"/>
  <c r="G406" i="4"/>
  <c r="D406" i="4"/>
  <c r="G405" i="4"/>
  <c r="D405" i="4"/>
  <c r="G404" i="4"/>
  <c r="D404" i="4"/>
  <c r="B402" i="4"/>
  <c r="B391" i="4" s="1"/>
  <c r="G401" i="4"/>
  <c r="D401" i="4"/>
  <c r="G400" i="4"/>
  <c r="D400" i="4"/>
  <c r="G399" i="4"/>
  <c r="D399" i="4"/>
  <c r="G398" i="4"/>
  <c r="D398" i="4"/>
  <c r="G397" i="4"/>
  <c r="D397" i="4"/>
  <c r="G396" i="4"/>
  <c r="D396" i="4"/>
  <c r="G395" i="4"/>
  <c r="D395" i="4"/>
  <c r="G394" i="4"/>
  <c r="D394" i="4"/>
  <c r="G393" i="4"/>
  <c r="D393" i="4"/>
  <c r="G392" i="4"/>
  <c r="D392" i="4"/>
  <c r="B390" i="4"/>
  <c r="B367" i="4" s="1"/>
  <c r="G389" i="4"/>
  <c r="D389" i="4"/>
  <c r="G388" i="4"/>
  <c r="D388" i="4"/>
  <c r="G387" i="4"/>
  <c r="D387" i="4"/>
  <c r="G386" i="4"/>
  <c r="D386" i="4"/>
  <c r="G385" i="4"/>
  <c r="D385" i="4"/>
  <c r="G384" i="4"/>
  <c r="D384" i="4"/>
  <c r="G383" i="4"/>
  <c r="D383" i="4"/>
  <c r="G382" i="4"/>
  <c r="D382" i="4"/>
  <c r="G381" i="4"/>
  <c r="D381" i="4"/>
  <c r="G380" i="4"/>
  <c r="D380" i="4"/>
  <c r="G379" i="4"/>
  <c r="D379" i="4"/>
  <c r="G378" i="4"/>
  <c r="D378" i="4"/>
  <c r="G377" i="4"/>
  <c r="D377" i="4"/>
  <c r="G376" i="4"/>
  <c r="D376" i="4"/>
  <c r="G375" i="4"/>
  <c r="D375" i="4"/>
  <c r="G374" i="4"/>
  <c r="D374" i="4"/>
  <c r="G373" i="4"/>
  <c r="D373" i="4"/>
  <c r="G372" i="4"/>
  <c r="D372" i="4"/>
  <c r="G371" i="4"/>
  <c r="D371" i="4"/>
  <c r="G370" i="4"/>
  <c r="D370" i="4"/>
  <c r="G369" i="4"/>
  <c r="D369" i="4"/>
  <c r="G368" i="4"/>
  <c r="D368" i="4"/>
  <c r="B366" i="4"/>
  <c r="B307" i="4" s="1"/>
  <c r="G365" i="4"/>
  <c r="D365" i="4"/>
  <c r="G364" i="4"/>
  <c r="D364" i="4"/>
  <c r="G363" i="4"/>
  <c r="D363" i="4"/>
  <c r="G362" i="4"/>
  <c r="D362" i="4"/>
  <c r="G361" i="4"/>
  <c r="D361" i="4"/>
  <c r="G360" i="4"/>
  <c r="D360" i="4"/>
  <c r="G359" i="4"/>
  <c r="D359" i="4"/>
  <c r="G358" i="4"/>
  <c r="D358" i="4"/>
  <c r="G357" i="4"/>
  <c r="D357" i="4"/>
  <c r="G356" i="4"/>
  <c r="D356" i="4"/>
  <c r="G355" i="4"/>
  <c r="D355" i="4"/>
  <c r="G354" i="4"/>
  <c r="D354" i="4"/>
  <c r="G353" i="4"/>
  <c r="D353" i="4"/>
  <c r="G352" i="4"/>
  <c r="D352" i="4"/>
  <c r="G351" i="4"/>
  <c r="D351" i="4"/>
  <c r="G350" i="4"/>
  <c r="D350" i="4"/>
  <c r="G349" i="4"/>
  <c r="D349" i="4"/>
  <c r="G348" i="4"/>
  <c r="D348" i="4"/>
  <c r="G347" i="4"/>
  <c r="D347" i="4"/>
  <c r="G346" i="4"/>
  <c r="D346" i="4"/>
  <c r="G345" i="4"/>
  <c r="D345" i="4"/>
  <c r="G344" i="4"/>
  <c r="D344" i="4"/>
  <c r="G343" i="4"/>
  <c r="D343" i="4"/>
  <c r="G342" i="4"/>
  <c r="D342" i="4"/>
  <c r="G341" i="4"/>
  <c r="D341" i="4"/>
  <c r="G340" i="4"/>
  <c r="D340" i="4"/>
  <c r="G339" i="4"/>
  <c r="D339" i="4"/>
  <c r="G338" i="4"/>
  <c r="D338" i="4"/>
  <c r="G337" i="4"/>
  <c r="D337" i="4"/>
  <c r="G336" i="4"/>
  <c r="D336" i="4"/>
  <c r="G335" i="4"/>
  <c r="D335" i="4"/>
  <c r="G334" i="4"/>
  <c r="D334" i="4"/>
  <c r="G333" i="4"/>
  <c r="D333" i="4"/>
  <c r="G332" i="4"/>
  <c r="D332" i="4"/>
  <c r="G331" i="4"/>
  <c r="D331" i="4"/>
  <c r="G330" i="4"/>
  <c r="D330" i="4"/>
  <c r="G329" i="4"/>
  <c r="D329" i="4"/>
  <c r="G328" i="4"/>
  <c r="D328" i="4"/>
  <c r="G327" i="4"/>
  <c r="D327" i="4"/>
  <c r="G326" i="4"/>
  <c r="D326" i="4"/>
  <c r="G325" i="4"/>
  <c r="D325" i="4"/>
  <c r="G324" i="4"/>
  <c r="D324" i="4"/>
  <c r="G323" i="4"/>
  <c r="D323" i="4"/>
  <c r="G322" i="4"/>
  <c r="D322" i="4"/>
  <c r="G321" i="4"/>
  <c r="D321" i="4"/>
  <c r="G320" i="4"/>
  <c r="D320" i="4"/>
  <c r="G319" i="4"/>
  <c r="D319" i="4"/>
  <c r="G318" i="4"/>
  <c r="D318" i="4"/>
  <c r="G317" i="4"/>
  <c r="D317" i="4"/>
  <c r="G316" i="4"/>
  <c r="D316" i="4"/>
  <c r="G315" i="4"/>
  <c r="D315" i="4"/>
  <c r="G314" i="4"/>
  <c r="D314" i="4"/>
  <c r="G313" i="4"/>
  <c r="D313" i="4"/>
  <c r="G312" i="4"/>
  <c r="D312" i="4"/>
  <c r="G311" i="4"/>
  <c r="D311" i="4"/>
  <c r="G310" i="4"/>
  <c r="D310" i="4"/>
  <c r="G309" i="4"/>
  <c r="D309" i="4"/>
  <c r="G308" i="4"/>
  <c r="D308" i="4"/>
  <c r="B306" i="4"/>
  <c r="B266" i="4" s="1"/>
  <c r="G305" i="4"/>
  <c r="D305" i="4"/>
  <c r="G304" i="4"/>
  <c r="D304" i="4"/>
  <c r="G303" i="4"/>
  <c r="D303" i="4"/>
  <c r="G302" i="4"/>
  <c r="D302" i="4"/>
  <c r="G301" i="4"/>
  <c r="D301" i="4"/>
  <c r="G300" i="4"/>
  <c r="D300" i="4"/>
  <c r="G299" i="4"/>
  <c r="D299" i="4"/>
  <c r="G298" i="4"/>
  <c r="D298" i="4"/>
  <c r="G297" i="4"/>
  <c r="D297" i="4"/>
  <c r="G296" i="4"/>
  <c r="D296" i="4"/>
  <c r="G295" i="4"/>
  <c r="D295" i="4"/>
  <c r="G294" i="4"/>
  <c r="D294" i="4"/>
  <c r="G293" i="4"/>
  <c r="D293" i="4"/>
  <c r="G292" i="4"/>
  <c r="D292" i="4"/>
  <c r="G291" i="4"/>
  <c r="D291" i="4"/>
  <c r="G290" i="4"/>
  <c r="D290" i="4"/>
  <c r="G289" i="4"/>
  <c r="D289" i="4"/>
  <c r="G288" i="4"/>
  <c r="D288" i="4"/>
  <c r="G287" i="4"/>
  <c r="D287" i="4"/>
  <c r="G286" i="4"/>
  <c r="D286" i="4"/>
  <c r="G285" i="4"/>
  <c r="D285" i="4"/>
  <c r="G284" i="4"/>
  <c r="D284" i="4"/>
  <c r="G283" i="4"/>
  <c r="D283" i="4"/>
  <c r="G282" i="4"/>
  <c r="D282" i="4"/>
  <c r="G281" i="4"/>
  <c r="D281" i="4"/>
  <c r="G280" i="4"/>
  <c r="D280" i="4"/>
  <c r="G279" i="4"/>
  <c r="D279" i="4"/>
  <c r="G278" i="4"/>
  <c r="D278" i="4"/>
  <c r="G277" i="4"/>
  <c r="D277" i="4"/>
  <c r="G276" i="4"/>
  <c r="D276" i="4"/>
  <c r="G275" i="4"/>
  <c r="D275" i="4"/>
  <c r="G274" i="4"/>
  <c r="D274" i="4"/>
  <c r="G273" i="4"/>
  <c r="D273" i="4"/>
  <c r="G272" i="4"/>
  <c r="D272" i="4"/>
  <c r="G271" i="4"/>
  <c r="D271" i="4"/>
  <c r="G270" i="4"/>
  <c r="D270" i="4"/>
  <c r="G269" i="4"/>
  <c r="D269" i="4"/>
  <c r="G268" i="4"/>
  <c r="D268" i="4"/>
  <c r="G267" i="4"/>
  <c r="D267" i="4"/>
  <c r="B265" i="4"/>
  <c r="B251" i="4" s="1"/>
  <c r="G264" i="4"/>
  <c r="D264" i="4"/>
  <c r="G263" i="4"/>
  <c r="D263" i="4"/>
  <c r="G262" i="4"/>
  <c r="D262" i="4"/>
  <c r="G261" i="4"/>
  <c r="D261" i="4"/>
  <c r="G260" i="4"/>
  <c r="D260" i="4"/>
  <c r="G259" i="4"/>
  <c r="D259" i="4"/>
  <c r="G258" i="4"/>
  <c r="D258" i="4"/>
  <c r="G257" i="4"/>
  <c r="D257" i="4"/>
  <c r="G256" i="4"/>
  <c r="D256" i="4"/>
  <c r="G255" i="4"/>
  <c r="D255" i="4"/>
  <c r="G254" i="4"/>
  <c r="D254" i="4"/>
  <c r="G253" i="4"/>
  <c r="D253" i="4"/>
  <c r="G252" i="4"/>
  <c r="D252" i="4"/>
  <c r="B250" i="4"/>
  <c r="B235" i="4" s="1"/>
  <c r="G249" i="4"/>
  <c r="D249" i="4"/>
  <c r="G248" i="4"/>
  <c r="D248" i="4"/>
  <c r="G247" i="4"/>
  <c r="D247" i="4"/>
  <c r="G246" i="4"/>
  <c r="D246" i="4"/>
  <c r="G245" i="4"/>
  <c r="D245" i="4"/>
  <c r="G244" i="4"/>
  <c r="D244" i="4"/>
  <c r="G243" i="4"/>
  <c r="D243" i="4"/>
  <c r="G242" i="4"/>
  <c r="D242" i="4"/>
  <c r="G241" i="4"/>
  <c r="D241" i="4"/>
  <c r="G240" i="4"/>
  <c r="D240" i="4"/>
  <c r="G239" i="4"/>
  <c r="D239" i="4"/>
  <c r="G238" i="4"/>
  <c r="D238" i="4"/>
  <c r="G237" i="4"/>
  <c r="D237" i="4"/>
  <c r="G236" i="4"/>
  <c r="D236" i="4"/>
  <c r="B234" i="4"/>
  <c r="B186" i="4" s="1"/>
  <c r="G233" i="4"/>
  <c r="D233" i="4"/>
  <c r="G232" i="4"/>
  <c r="D232" i="4"/>
  <c r="G231" i="4"/>
  <c r="D231" i="4"/>
  <c r="G230" i="4"/>
  <c r="D230" i="4"/>
  <c r="G229" i="4"/>
  <c r="D229" i="4"/>
  <c r="G228" i="4"/>
  <c r="D228" i="4"/>
  <c r="G227" i="4"/>
  <c r="D227" i="4"/>
  <c r="G226" i="4"/>
  <c r="D226" i="4"/>
  <c r="G225" i="4"/>
  <c r="D225" i="4"/>
  <c r="G224" i="4"/>
  <c r="D224" i="4"/>
  <c r="G223" i="4"/>
  <c r="D223" i="4"/>
  <c r="G222" i="4"/>
  <c r="D222" i="4"/>
  <c r="G221" i="4"/>
  <c r="D221" i="4"/>
  <c r="G220" i="4"/>
  <c r="D220" i="4"/>
  <c r="G219" i="4"/>
  <c r="D219" i="4"/>
  <c r="G218" i="4"/>
  <c r="D218" i="4"/>
  <c r="G217" i="4"/>
  <c r="D217" i="4"/>
  <c r="G216" i="4"/>
  <c r="D216" i="4"/>
  <c r="G215" i="4"/>
  <c r="D215" i="4"/>
  <c r="G214" i="4"/>
  <c r="D214" i="4"/>
  <c r="G213" i="4"/>
  <c r="D213" i="4"/>
  <c r="G212" i="4"/>
  <c r="D212" i="4"/>
  <c r="G211" i="4"/>
  <c r="D211" i="4"/>
  <c r="G210" i="4"/>
  <c r="D210" i="4"/>
  <c r="G209" i="4"/>
  <c r="D209" i="4"/>
  <c r="G208" i="4"/>
  <c r="D208" i="4"/>
  <c r="G207" i="4"/>
  <c r="D207" i="4"/>
  <c r="G206" i="4"/>
  <c r="D206" i="4"/>
  <c r="G205" i="4"/>
  <c r="D205" i="4"/>
  <c r="G204" i="4"/>
  <c r="D204" i="4"/>
  <c r="G203" i="4"/>
  <c r="D203" i="4"/>
  <c r="G202" i="4"/>
  <c r="D202" i="4"/>
  <c r="G201" i="4"/>
  <c r="D201" i="4"/>
  <c r="G200" i="4"/>
  <c r="D200" i="4"/>
  <c r="G199" i="4"/>
  <c r="D199" i="4"/>
  <c r="G198" i="4"/>
  <c r="D198" i="4"/>
  <c r="G197" i="4"/>
  <c r="D197" i="4"/>
  <c r="G196" i="4"/>
  <c r="D196" i="4"/>
  <c r="G195" i="4"/>
  <c r="D195" i="4"/>
  <c r="G194" i="4"/>
  <c r="D194" i="4"/>
  <c r="G193" i="4"/>
  <c r="D193" i="4"/>
  <c r="G192" i="4"/>
  <c r="D192" i="4"/>
  <c r="G191" i="4"/>
  <c r="D191" i="4"/>
  <c r="G190" i="4"/>
  <c r="D190" i="4"/>
  <c r="G189" i="4"/>
  <c r="D189" i="4"/>
  <c r="G188" i="4"/>
  <c r="D188" i="4"/>
  <c r="G187" i="4"/>
  <c r="D187" i="4"/>
  <c r="B184" i="4"/>
  <c r="B162" i="4" s="1"/>
  <c r="G183" i="4"/>
  <c r="D183" i="4"/>
  <c r="G182" i="4"/>
  <c r="D182" i="4"/>
  <c r="G181" i="4"/>
  <c r="D181" i="4"/>
  <c r="G180" i="4"/>
  <c r="D180" i="4"/>
  <c r="G179" i="4"/>
  <c r="D179" i="4"/>
  <c r="G178" i="4"/>
  <c r="D178" i="4"/>
  <c r="G177" i="4"/>
  <c r="D177" i="4"/>
  <c r="G176" i="4"/>
  <c r="D176" i="4"/>
  <c r="G175" i="4"/>
  <c r="D175" i="4"/>
  <c r="G174" i="4"/>
  <c r="D174" i="4"/>
  <c r="G173" i="4"/>
  <c r="D173" i="4"/>
  <c r="G172" i="4"/>
  <c r="D172" i="4"/>
  <c r="G171" i="4"/>
  <c r="D171" i="4"/>
  <c r="G170" i="4"/>
  <c r="D170" i="4"/>
  <c r="G169" i="4"/>
  <c r="D169" i="4"/>
  <c r="G168" i="4"/>
  <c r="D168" i="4"/>
  <c r="G167" i="4"/>
  <c r="D167" i="4"/>
  <c r="G166" i="4"/>
  <c r="D166" i="4"/>
  <c r="G165" i="4"/>
  <c r="D165" i="4"/>
  <c r="G164" i="4"/>
  <c r="D164" i="4"/>
  <c r="G163" i="4"/>
  <c r="D163" i="4"/>
  <c r="B161" i="4"/>
  <c r="B150" i="4" s="1"/>
  <c r="G160" i="4"/>
  <c r="D160" i="4"/>
  <c r="G159" i="4"/>
  <c r="D159" i="4"/>
  <c r="G158" i="4"/>
  <c r="D158" i="4"/>
  <c r="G157" i="4"/>
  <c r="D157" i="4"/>
  <c r="G156" i="4"/>
  <c r="D156" i="4"/>
  <c r="G155" i="4"/>
  <c r="D155" i="4"/>
  <c r="G154" i="4"/>
  <c r="D154" i="4"/>
  <c r="G153" i="4"/>
  <c r="D153" i="4"/>
  <c r="G152" i="4"/>
  <c r="D152" i="4"/>
  <c r="G151" i="4"/>
  <c r="D151" i="4"/>
  <c r="B149" i="4"/>
  <c r="B142" i="4" s="1"/>
  <c r="G148" i="4"/>
  <c r="D148" i="4"/>
  <c r="G147" i="4"/>
  <c r="D147" i="4"/>
  <c r="G146" i="4"/>
  <c r="D146" i="4"/>
  <c r="G145" i="4"/>
  <c r="D145" i="4"/>
  <c r="G144" i="4"/>
  <c r="D144" i="4"/>
  <c r="G143" i="4"/>
  <c r="D143" i="4"/>
  <c r="B141" i="4"/>
  <c r="B135" i="4" s="1"/>
  <c r="G140" i="4"/>
  <c r="D140" i="4"/>
  <c r="G139" i="4"/>
  <c r="D139" i="4"/>
  <c r="G138" i="4"/>
  <c r="D138" i="4"/>
  <c r="G137" i="4"/>
  <c r="D137" i="4"/>
  <c r="G136" i="4"/>
  <c r="D136" i="4"/>
  <c r="B134" i="4"/>
  <c r="B109" i="4" s="1"/>
  <c r="G133" i="4"/>
  <c r="D133" i="4"/>
  <c r="G132" i="4"/>
  <c r="D132" i="4"/>
  <c r="G131" i="4"/>
  <c r="D131" i="4"/>
  <c r="G130" i="4"/>
  <c r="D130" i="4"/>
  <c r="G129" i="4"/>
  <c r="D129" i="4"/>
  <c r="G128" i="4"/>
  <c r="D128" i="4"/>
  <c r="G127" i="4"/>
  <c r="D127" i="4"/>
  <c r="G126" i="4"/>
  <c r="D126" i="4"/>
  <c r="G125" i="4"/>
  <c r="D125" i="4"/>
  <c r="G124" i="4"/>
  <c r="D124" i="4"/>
  <c r="G123" i="4"/>
  <c r="D123" i="4"/>
  <c r="G122" i="4"/>
  <c r="D122" i="4"/>
  <c r="G121" i="4"/>
  <c r="D121" i="4"/>
  <c r="G120" i="4"/>
  <c r="D120" i="4"/>
  <c r="G119" i="4"/>
  <c r="D119" i="4"/>
  <c r="G118" i="4"/>
  <c r="D118" i="4"/>
  <c r="G117" i="4"/>
  <c r="D117" i="4"/>
  <c r="G116" i="4"/>
  <c r="D116" i="4"/>
  <c r="G115" i="4"/>
  <c r="D115" i="4"/>
  <c r="G114" i="4"/>
  <c r="D114" i="4"/>
  <c r="G113" i="4"/>
  <c r="D113" i="4"/>
  <c r="G112" i="4"/>
  <c r="D112" i="4"/>
  <c r="G111" i="4"/>
  <c r="D111" i="4"/>
  <c r="G110" i="4"/>
  <c r="D110" i="4"/>
  <c r="B108" i="4"/>
  <c r="B61" i="4" s="1"/>
  <c r="G107" i="4"/>
  <c r="D107" i="4"/>
  <c r="G106" i="4"/>
  <c r="D106" i="4"/>
  <c r="G105" i="4"/>
  <c r="D105" i="4"/>
  <c r="G104" i="4"/>
  <c r="D104" i="4"/>
  <c r="G103" i="4"/>
  <c r="D103" i="4"/>
  <c r="G102" i="4"/>
  <c r="D102" i="4"/>
  <c r="G101" i="4"/>
  <c r="D101" i="4"/>
  <c r="G100" i="4"/>
  <c r="D100" i="4"/>
  <c r="G99" i="4"/>
  <c r="D99" i="4"/>
  <c r="G98" i="4"/>
  <c r="D98" i="4"/>
  <c r="G97" i="4"/>
  <c r="D97" i="4"/>
  <c r="G96" i="4"/>
  <c r="D96" i="4"/>
  <c r="G95" i="4"/>
  <c r="D95" i="4"/>
  <c r="G94" i="4"/>
  <c r="D94" i="4"/>
  <c r="G93" i="4"/>
  <c r="D93" i="4"/>
  <c r="G92" i="4"/>
  <c r="D92" i="4"/>
  <c r="G91" i="4"/>
  <c r="D91" i="4"/>
  <c r="G90" i="4"/>
  <c r="D90" i="4"/>
  <c r="G89" i="4"/>
  <c r="D89" i="4"/>
  <c r="G88" i="4"/>
  <c r="D88" i="4"/>
  <c r="G87" i="4"/>
  <c r="D87" i="4"/>
  <c r="G86" i="4"/>
  <c r="D86" i="4"/>
  <c r="G85" i="4"/>
  <c r="D85" i="4"/>
  <c r="G84" i="4"/>
  <c r="D84" i="4"/>
  <c r="G83" i="4"/>
  <c r="D83" i="4"/>
  <c r="G82" i="4"/>
  <c r="D82" i="4"/>
  <c r="G81" i="4"/>
  <c r="D81" i="4"/>
  <c r="G80" i="4"/>
  <c r="D80" i="4"/>
  <c r="G79" i="4"/>
  <c r="D79" i="4"/>
  <c r="G78" i="4"/>
  <c r="D78" i="4"/>
  <c r="G77" i="4"/>
  <c r="D77" i="4"/>
  <c r="G76" i="4"/>
  <c r="D76" i="4"/>
  <c r="G75" i="4"/>
  <c r="D75" i="4"/>
  <c r="G74" i="4"/>
  <c r="D74" i="4"/>
  <c r="G73" i="4"/>
  <c r="D73" i="4"/>
  <c r="G72" i="4"/>
  <c r="D72" i="4"/>
  <c r="G71" i="4"/>
  <c r="D71" i="4"/>
  <c r="G70" i="4"/>
  <c r="D70" i="4"/>
  <c r="G69" i="4"/>
  <c r="D69" i="4"/>
  <c r="G68" i="4"/>
  <c r="D68" i="4"/>
  <c r="G67" i="4"/>
  <c r="D67" i="4"/>
  <c r="G66" i="4"/>
  <c r="D66" i="4"/>
  <c r="G65" i="4"/>
  <c r="D65" i="4"/>
  <c r="G64" i="4"/>
  <c r="D64" i="4"/>
  <c r="G63" i="4"/>
  <c r="D63" i="4"/>
  <c r="G62" i="4"/>
  <c r="D62" i="4"/>
  <c r="B49" i="4"/>
  <c r="B11" i="4" s="1"/>
  <c r="G48" i="4"/>
  <c r="D48" i="4"/>
  <c r="G47" i="4"/>
  <c r="D47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D366" i="4" l="1"/>
  <c r="D134" i="4"/>
  <c r="D250" i="4"/>
  <c r="D306" i="4"/>
  <c r="G366" i="4"/>
  <c r="D49" i="4"/>
  <c r="D108" i="4"/>
  <c r="D390" i="4"/>
  <c r="D141" i="4"/>
  <c r="D149" i="4"/>
  <c r="D265" i="4"/>
  <c r="G390" i="4"/>
  <c r="D161" i="4"/>
  <c r="D234" i="4"/>
  <c r="G306" i="4"/>
  <c r="D184" i="4"/>
  <c r="G265" i="4"/>
  <c r="D441" i="4"/>
  <c r="D885" i="4"/>
  <c r="G885" i="4"/>
  <c r="D1200" i="4"/>
  <c r="D1257" i="4"/>
  <c r="E1266" i="4" s="1"/>
  <c r="D907" i="4"/>
  <c r="G1200" i="4"/>
  <c r="D562" i="4"/>
  <c r="D550" i="4"/>
  <c r="G562" i="4"/>
  <c r="G161" i="4"/>
  <c r="G1188" i="4"/>
  <c r="D402" i="4"/>
  <c r="D668" i="4"/>
  <c r="G1248" i="4"/>
  <c r="D626" i="4"/>
  <c r="G572" i="4"/>
  <c r="D1112" i="4"/>
  <c r="G1217" i="4"/>
  <c r="G149" i="4"/>
  <c r="G49" i="4"/>
  <c r="G907" i="4"/>
  <c r="G1212" i="4"/>
  <c r="D1217" i="4"/>
  <c r="G108" i="4"/>
  <c r="D454" i="4"/>
  <c r="G502" i="4"/>
  <c r="G902" i="4"/>
  <c r="D989" i="4"/>
  <c r="D502" i="4"/>
  <c r="G557" i="4"/>
  <c r="G989" i="4"/>
  <c r="G454" i="4"/>
  <c r="D544" i="4"/>
  <c r="G250" i="4"/>
  <c r="D580" i="4"/>
  <c r="D605" i="4"/>
  <c r="D1145" i="4"/>
  <c r="D1248" i="4"/>
  <c r="E1267" i="4" s="1"/>
  <c r="G234" i="4"/>
  <c r="G441" i="4"/>
  <c r="G580" i="4"/>
  <c r="G402" i="4"/>
  <c r="G544" i="4"/>
  <c r="D1057" i="4"/>
  <c r="G141" i="4"/>
  <c r="G591" i="4"/>
  <c r="G748" i="4"/>
  <c r="G1112" i="4"/>
  <c r="G550" i="4"/>
  <c r="D572" i="4"/>
  <c r="D591" i="4"/>
  <c r="D748" i="4"/>
  <c r="D902" i="4"/>
  <c r="D1233" i="4"/>
  <c r="E1268" i="4" s="1"/>
  <c r="G1233" i="4"/>
  <c r="G668" i="4"/>
  <c r="D857" i="4"/>
  <c r="D557" i="4"/>
  <c r="G626" i="4"/>
  <c r="G134" i="4"/>
  <c r="G184" i="4"/>
  <c r="G605" i="4"/>
  <c r="G857" i="4"/>
  <c r="G1014" i="4"/>
  <c r="G1057" i="4"/>
  <c r="G1145" i="4"/>
  <c r="D1188" i="4"/>
  <c r="D1212" i="4"/>
  <c r="G1257" i="4"/>
  <c r="E1269" i="4" l="1"/>
  <c r="E1264" i="4"/>
  <c r="E1265" i="4" s="1"/>
  <c r="B1265" i="4" s="1"/>
  <c r="E1271" i="4" l="1"/>
</calcChain>
</file>

<file path=xl/sharedStrings.xml><?xml version="1.0" encoding="utf-8"?>
<sst xmlns="http://schemas.openxmlformats.org/spreadsheetml/2006/main" count="1285" uniqueCount="1230">
  <si>
    <t xml:space="preserve">Накладная №  </t>
  </si>
  <si>
    <t>Исполнитель</t>
  </si>
  <si>
    <t>Заказчик</t>
  </si>
  <si>
    <t>Контакт телефон</t>
  </si>
  <si>
    <t xml:space="preserve">Дата мероприятия </t>
  </si>
  <si>
    <t xml:space="preserve">Дата доставки </t>
  </si>
  <si>
    <t>Время доставки</t>
  </si>
  <si>
    <t>Дата возврата</t>
  </si>
  <si>
    <t>Время возврата</t>
  </si>
  <si>
    <t>Итого:</t>
  </si>
  <si>
    <t>НАИМЕНОВАНИЕ</t>
  </si>
  <si>
    <t>КОЛ-ВО</t>
  </si>
  <si>
    <t>ЦЕНА АРЕНДЫ</t>
  </si>
  <si>
    <t>ИТОГО АРЕНДА</t>
  </si>
  <si>
    <t>Вешало 38 крючков</t>
  </si>
  <si>
    <t>Вешало большая 98 крючков</t>
  </si>
  <si>
    <t>Подставка для подноса Триджек</t>
  </si>
  <si>
    <t>Стул банкетный красный</t>
  </si>
  <si>
    <t>Блюдо круглое Chan Wave 300 мм</t>
  </si>
  <si>
    <t>Блюдо овальное Chan Wave 300 мм</t>
  </si>
  <si>
    <t>Блюдо овальное Chan Wave 350 мм</t>
  </si>
  <si>
    <t>Блюдо прямоугольное Chan Wave 275x180х30</t>
  </si>
  <si>
    <t>Блюдо прямоугольное Chan Wave 320x210х40</t>
  </si>
  <si>
    <t>Блюдце для соуса цветок Chan Wave</t>
  </si>
  <si>
    <t>Ваза для фруктов шестиугольная Chan Wave 250х170 мм</t>
  </si>
  <si>
    <t>Держатель для зубочисток Chan Wave</t>
  </si>
  <si>
    <t>Кокотница Collage 180 мл</t>
  </si>
  <si>
    <t>Кофейная пара Chan Wave 85 мл</t>
  </si>
  <si>
    <t>Молочник Chan Wave 150 мл</t>
  </si>
  <si>
    <t>Набор для специй Chan Wave</t>
  </si>
  <si>
    <t>Пепельница квадратная Chan Wave 85 мм</t>
  </si>
  <si>
    <t>Салатник порционный Chan Wave 70 мл</t>
  </si>
  <si>
    <t>Салфетница Chan Wave</t>
  </si>
  <si>
    <t>Сахарница квадратная Chan Wave</t>
  </si>
  <si>
    <t>Чайная пара Chan Wave 200 мл</t>
  </si>
  <si>
    <t>БАРНОЕ СТЕКЛО</t>
  </si>
  <si>
    <t>Бокал для белого вина 210 мл</t>
  </si>
  <si>
    <t>Бокал для коньяка 340 мл</t>
  </si>
  <si>
    <t>Бокал для красного вина 320 мл</t>
  </si>
  <si>
    <t>Бокал для пива Weizenbeer 330 мл</t>
  </si>
  <si>
    <t>Бокал для пива Weizenbeer 500 мл</t>
  </si>
  <si>
    <t>Бокал для шампанского Флюте 190 мл</t>
  </si>
  <si>
    <t>Бокал маргарита 250 мл</t>
  </si>
  <si>
    <t>Ваза для цветков колба</t>
  </si>
  <si>
    <t>Стакан Рокс 230 мл</t>
  </si>
  <si>
    <t>Стакан Хайбол 280 мл</t>
  </si>
  <si>
    <t>Шот 55 мл</t>
  </si>
  <si>
    <t>Кокотница 150 мл Kult Luxstahl</t>
  </si>
  <si>
    <t>Ложка соусная 50 мл Kult Luxstahl</t>
  </si>
  <si>
    <t>Щипцы для льда (с зубчиками) 160 мм</t>
  </si>
  <si>
    <t>Щипцы для мяса 210 мм 18/0-0,8 мм</t>
  </si>
  <si>
    <t>Щипцы для пирожных 195 мм 18/0-0,8 мм</t>
  </si>
  <si>
    <t>Щипцы для сахара 110 мм 18/0-0,8 мм</t>
  </si>
  <si>
    <t>Щипцы для хлеба 215 мм 18/0-0,8 мм</t>
  </si>
  <si>
    <t>КУХОННОЕ ОБОРУДОВАНИЕ</t>
  </si>
  <si>
    <t>Cтеллаж-шпилька для гастроёмкостей gn 1/1 (15 уровней)</t>
  </si>
  <si>
    <t>Cтеллаж-шпилька для гастроёмкостей gn 1/1 (30 уровней)</t>
  </si>
  <si>
    <t>Доска разделочная береза</t>
  </si>
  <si>
    <t>Доска разделочная полипропилен</t>
  </si>
  <si>
    <t>Ларь морозильный 350 литров</t>
  </si>
  <si>
    <t>Мясорубка профессиональная</t>
  </si>
  <si>
    <t>Сковорода чугунная блинная с деревянной ручкой</t>
  </si>
  <si>
    <t>Терка четырехгранная</t>
  </si>
  <si>
    <t>Термобокс (Термоконтейнер)</t>
  </si>
  <si>
    <t>Шумовка</t>
  </si>
  <si>
    <t>ОБОРУДОВАНИЕ ДЛЯ БАРБЕКЮ</t>
  </si>
  <si>
    <t>Жидкость для розжига</t>
  </si>
  <si>
    <t>Мангал профессиональный из черного металла</t>
  </si>
  <si>
    <t>Мангал профессиональный из черного металла с вертелом</t>
  </si>
  <si>
    <t>Мангал с вертелом большой профессиональный</t>
  </si>
  <si>
    <t>Решетка-гриль глубокая</t>
  </si>
  <si>
    <t>Шефендиш (мармит большой)</t>
  </si>
  <si>
    <t>Шампура для мангала</t>
  </si>
  <si>
    <t>ТЕПЛОВОЕ ОБОРУДОВАНИЕ</t>
  </si>
  <si>
    <t>Газовая тепло пушка</t>
  </si>
  <si>
    <t>Обогревательный грибок на газу</t>
  </si>
  <si>
    <t>Электрическая тепло пушка</t>
  </si>
  <si>
    <t>ДОПОЛНИТЕЛЬНОЕ ОБОРУДОВАНИЕ</t>
  </si>
  <si>
    <t>Метла совок щётка</t>
  </si>
  <si>
    <t>Удлинитель 10 м</t>
  </si>
  <si>
    <t>ПЕРСОНАЛ</t>
  </si>
  <si>
    <t>РАСХОДНЫЙ МАТЕРИАЛ</t>
  </si>
  <si>
    <t>Иголки для юбок</t>
  </si>
  <si>
    <t>Ланч бокс</t>
  </si>
  <si>
    <t>Скотч обычный</t>
  </si>
  <si>
    <t>ДОСТАВКА</t>
  </si>
  <si>
    <t>Автомобиль до 5 тонн 36 куб. м.</t>
  </si>
  <si>
    <t>Автомобиль до 10 тонн 45-50 куб.м. в центр Москвы</t>
  </si>
  <si>
    <t>Автомобиль до 10 тонн 45-50 куб.м.</t>
  </si>
  <si>
    <t>Итог  за аренду:</t>
  </si>
  <si>
    <t>Стоимость заказа:</t>
  </si>
  <si>
    <t>Диван 3-х местный IKEA</t>
  </si>
  <si>
    <t>Бульонница с блюдцем Chan Wave 300 мл</t>
  </si>
  <si>
    <t>Блюдо овальное Chan Wave 400 мм</t>
  </si>
  <si>
    <t>Блюдо овальное Chan Wave 450 мм</t>
  </si>
  <si>
    <t>Бокал для мохито гибралтар 285 мл</t>
  </si>
  <si>
    <t>Бокал для Мартини 240 мл</t>
  </si>
  <si>
    <t>Шпилька для тарелок (96 ячеек)</t>
  </si>
  <si>
    <t>Сотейник с двумя ручками 4 л</t>
  </si>
  <si>
    <t>Стол прямоугольный Стелс 180*80см</t>
  </si>
  <si>
    <t>Столик для торта на колёсах</t>
  </si>
  <si>
    <t>Чехол стрейч для прямоугольного стола белый обтягивающий</t>
  </si>
  <si>
    <t>Нож закусочный «X-15» L-215 мм</t>
  </si>
  <si>
    <t>Нож столовый «X-15» L-240 мм</t>
  </si>
  <si>
    <t>Вилка столовая «X-15» L-220 мм</t>
  </si>
  <si>
    <t>Вилка закусочная «X-15» L-200 мм</t>
  </si>
  <si>
    <t>Чайник заварочный с фильтром Chan Wave 500 мл</t>
  </si>
  <si>
    <t>Стол коктейльный деревянный 1.1х0.7</t>
  </si>
  <si>
    <t>Стол коктейльный пластиковый 1.1х0.8</t>
  </si>
  <si>
    <t>Стул банкетный синий</t>
  </si>
  <si>
    <t>Пунш болл ёмкость для охлаждения шампанского 10 л D-40 см</t>
  </si>
  <si>
    <t>ПОСУДА</t>
  </si>
  <si>
    <t xml:space="preserve">СТОЛОВЫЙ ФАРФОР </t>
  </si>
  <si>
    <t>VIP Приборы "Eternum" (Бельгия) серия "Х-15"</t>
  </si>
  <si>
    <t>Кассета для бокалов</t>
  </si>
  <si>
    <t>Ящик большой</t>
  </si>
  <si>
    <t>Ящик малый</t>
  </si>
  <si>
    <t>Блюдо сланец черный для подачи D-30 см</t>
  </si>
  <si>
    <t>Условия выполнения заказа</t>
  </si>
  <si>
    <r>
      <rPr>
        <b/>
        <sz val="12"/>
        <color indexed="8"/>
        <rFont val="Arial"/>
        <family val="2"/>
        <charset val="204"/>
      </rPr>
      <t>Сдал</t>
    </r>
    <r>
      <rPr>
        <sz val="12"/>
        <color indexed="8"/>
        <rFont val="Arial"/>
        <family val="2"/>
      </rPr>
      <t xml:space="preserve"> ( со стороны арендодателя Ф.И.О полность)___________________________________________________________________________</t>
    </r>
  </si>
  <si>
    <t>Стул-складной пластиковый</t>
  </si>
  <si>
    <t>Транспорт:</t>
  </si>
  <si>
    <t>Персонал:</t>
  </si>
  <si>
    <t>ООО "СОХО"</t>
  </si>
  <si>
    <t>Условия предоставления аренды</t>
  </si>
  <si>
    <t>Залог индивидуально:</t>
  </si>
  <si>
    <t>Стол прямоугольный пластиковый 180*80 см</t>
  </si>
  <si>
    <t>Диспенсер для чая и кофе 10,5 л. (Германия).</t>
  </si>
  <si>
    <t>Стол банкетный круглый Стелс диаметр 1,8 м</t>
  </si>
  <si>
    <t>Стол прямоугольный 120*80см</t>
  </si>
  <si>
    <t>Лавки (пивной комплект)</t>
  </si>
  <si>
    <t>Стул "КЬЯВАРИ" Белый + подушка</t>
  </si>
  <si>
    <t>Стул "КЬЯВАРИ" золотой +белая подушка</t>
  </si>
  <si>
    <t>Стул "КЬЯВАРИ" коричневый +белая подушка</t>
  </si>
  <si>
    <t>Стул "КЬЯВАРИ" прозрачный +белая подушка</t>
  </si>
  <si>
    <t>Скатерть прямоугольная 1,4 x 2,4 м белая</t>
  </si>
  <si>
    <t>Чехол для коктейльного стола черный (обтягивающий - стрейч)</t>
  </si>
  <si>
    <t>Блюдце для соуса двойное Chan Wave</t>
  </si>
  <si>
    <t>Тарелка десертная Chan Wave 175 мм</t>
  </si>
  <si>
    <t>Тарелка для пасты Chan Wave 275 мм</t>
  </si>
  <si>
    <t>Тарелка закусочная Chan Wave 200 мм</t>
  </si>
  <si>
    <t>Тарелка квадратная Chan Wave 250 мм</t>
  </si>
  <si>
    <t>Тарелка пирожковая Chan Wave 150 мм</t>
  </si>
  <si>
    <t>Тарелка подстановочная Chan Wave 250 мм</t>
  </si>
  <si>
    <t>Тарелка глубокая Chan Wave 200 мм</t>
  </si>
  <si>
    <t>Салатник круглый Chan Wave 900 мл</t>
  </si>
  <si>
    <t>Чайная пара "Chan Wave" 220 мл.</t>
  </si>
  <si>
    <t>Тарелка закусочная Chan Wave 225 мм</t>
  </si>
  <si>
    <t>Бульонница с блюдцем "Chan Wave" 400 мл</t>
  </si>
  <si>
    <t>Соусник круглый Chan Wave d=100 мм</t>
  </si>
  <si>
    <t>Блюдо квадратное плоское Chan Wave 255 мм</t>
  </si>
  <si>
    <t>Салатник квадратный Chan Wave 600 мл</t>
  </si>
  <si>
    <t>Салатник квадратный Chan Wave 1100 мл</t>
  </si>
  <si>
    <t xml:space="preserve">Тарелка закусочная 25 см  Steelite Spyro </t>
  </si>
  <si>
    <t xml:space="preserve">Тарелка пирожковая 16,5 см Steelite Spyro </t>
  </si>
  <si>
    <t xml:space="preserve">Тарелка подстановочная 28 см Steelite Spyro </t>
  </si>
  <si>
    <t>Блюдо овал 20 см. Steelite Spyro</t>
  </si>
  <si>
    <t>Блюдо овал 28 см. Steelite Spyro</t>
  </si>
  <si>
    <t>Блюдо овал 33 см. Steelite Spyro</t>
  </si>
  <si>
    <t>Блюдце для бульонной чашки 15.5 см. Steelite Spyro.</t>
  </si>
  <si>
    <t>Бульонная чашка 285 мл с 2-мя ручками. Steelite Spyro</t>
  </si>
  <si>
    <t>Молочник с ручкой 200 мл. Steelite Spyro</t>
  </si>
  <si>
    <t>Перечница Steelite Spyro</t>
  </si>
  <si>
    <t>Салатник 600 мл. Steelite Spyro</t>
  </si>
  <si>
    <t>Заварочный чайник 795 мл. Steelite Spyro</t>
  </si>
  <si>
    <t>Солонка Steelite Spyro</t>
  </si>
  <si>
    <t>Чашка кофейная для эспрессо 85 мл. Steelite Spyro</t>
  </si>
  <si>
    <t xml:space="preserve">Блюдце для кофейной чашки 11,5 см. Steelite Spyro </t>
  </si>
  <si>
    <t>Рюмка 55 мл</t>
  </si>
  <si>
    <t>Ведро для льда</t>
  </si>
  <si>
    <t>Бокал для вина Casablanca 280 мл</t>
  </si>
  <si>
    <t>Олд Фэшн Эпсилон 250 мл</t>
  </si>
  <si>
    <t>Бокал для вина Chef &amp; Sommelier Каберне 360 мл</t>
  </si>
  <si>
    <t>Бокал для вина Chef &amp; Sommelier vip 470 мл</t>
  </si>
  <si>
    <t>Бокал для вина Chef &amp; Sommelier vip 360 мл</t>
  </si>
  <si>
    <t>Бокал для вина Chef &amp; Sommelier vip 250 мл</t>
  </si>
  <si>
    <t>Блюдце для шампанского Chef &amp; Sommelier vip франция 320 мл</t>
  </si>
  <si>
    <t>Бокал для бренди Chef &amp; Sommelier vip 390 мл</t>
  </si>
  <si>
    <t>Олд Фешн Chef &amp; Sommelier vip 370 мл</t>
  </si>
  <si>
    <t>Хайбол Chef &amp; Sommelier vip 350 мл</t>
  </si>
  <si>
    <t>Бокал для мартини Chef &amp; Sommelier vip 300 мл</t>
  </si>
  <si>
    <t>Рюмка Chef&amp;Somellier vip 70 мл</t>
  </si>
  <si>
    <t>Бокал для вина Сублим Chef&amp;Somellier vip 550 мл D=92 H=260 мм.</t>
  </si>
  <si>
    <t>Бокал для вина Сублим Chef&amp;Somellier vip 450 мл D=87 H=250 мм.</t>
  </si>
  <si>
    <t>Бокал для вина Хрусталь 250 мл D=65 Н=165 мм.</t>
  </si>
  <si>
    <t>Бокал для шампанского хрусталь 190 мл D=55 Н= 170 мм</t>
  </si>
  <si>
    <t>Рюмка хрусталь 70 мл D=50 Н=147 мм</t>
  </si>
  <si>
    <t>Хайбол Chef&amp;Somellier Праймери 360 мл D=81 Н=102 мм</t>
  </si>
  <si>
    <t>Ложка кофейная "Х-15" L-110 мм.</t>
  </si>
  <si>
    <t>Ложка десертная "Х-15" L-190 мм.</t>
  </si>
  <si>
    <t>Пароконвектомат Unox 6 полос.</t>
  </si>
  <si>
    <t>Стеллаж для тарелок</t>
  </si>
  <si>
    <t>Половник Kult Luxstahl 250 мл</t>
  </si>
  <si>
    <t>Дуршлаг-миска</t>
  </si>
  <si>
    <t>Набор емкостей 3 шт</t>
  </si>
  <si>
    <t>Сковорода</t>
  </si>
  <si>
    <t>Кастрюля 11 л Kult Luxstahl</t>
  </si>
  <si>
    <t>Кастрюля 5 л Kult Luxstahl</t>
  </si>
  <si>
    <t>Электрическая плитка одно комфорочная</t>
  </si>
  <si>
    <t>Стеллаж-шпилька для лотков (9 уровней)</t>
  </si>
  <si>
    <t>Пароконвектомат Рациональ 10 полос.</t>
  </si>
  <si>
    <t>Индукционная плита вок</t>
  </si>
  <si>
    <t>Половник Kult Luxstahl 500 мл</t>
  </si>
  <si>
    <t>Индукционная плита, настольная плоская</t>
  </si>
  <si>
    <t>Жарочный шкаф Techinnov 12 полос (2х6) 12 гастроёмкости</t>
  </si>
  <si>
    <t>Жарочный шкаф Techinnov 12 полос 24 гастроёмкости</t>
  </si>
  <si>
    <t>Макароноварка Ecolun-en 4</t>
  </si>
  <si>
    <t>Блендер GEMLUX GL-BL1200G  1.8 л</t>
  </si>
  <si>
    <t>Блендер погружной GEMLUX GL-SB-701F</t>
  </si>
  <si>
    <t>Конвекционная печь электрическая VENIX  T043E 4 противня</t>
  </si>
  <si>
    <t>Микроволновая печь GASTRORAG WD90023SLB7</t>
  </si>
  <si>
    <t>Планетарный миксер GEMLUX GL-SM4.5G    4.5 л</t>
  </si>
  <si>
    <t>Планетарный миксер GEMLUX GL-SM10GR  10 л</t>
  </si>
  <si>
    <t>Рисоварка GASTRORAG DKR-160  4.2 л</t>
  </si>
  <si>
    <t>Соковыжималка GASTRORAG HA-007</t>
  </si>
  <si>
    <t>Соковыжималка для цитрусовых GASTRORAG SJ-CJ6</t>
  </si>
  <si>
    <t>Тёрка Мандолина</t>
  </si>
  <si>
    <t>Упаковочная машина GASTRORAG TVS-HW-450 для продуктов</t>
  </si>
  <si>
    <t>Жарочная поверхность (гриль контактный) гладкая/рифленая 220v</t>
  </si>
  <si>
    <t>Подставка к ведру для шампанского</t>
  </si>
  <si>
    <t>Кольцо для салфеток серебро с золотом</t>
  </si>
  <si>
    <t>Кольцо для салфеток золото</t>
  </si>
  <si>
    <t>Удлинитель  25 м</t>
  </si>
  <si>
    <t>Ведро для шампанского</t>
  </si>
  <si>
    <t>Вазон</t>
  </si>
  <si>
    <t>Отпариватель профессиональный</t>
  </si>
  <si>
    <t>Поднос пластиковый 530х330</t>
  </si>
  <si>
    <t>Поднос резиновый круглый 40см</t>
  </si>
  <si>
    <t>Корзинка прямоугольная плетеная</t>
  </si>
  <si>
    <t>Урна напольная</t>
  </si>
  <si>
    <t>Икорница с крышкой и ёмкостью для льда</t>
  </si>
  <si>
    <t>Кулер для воды</t>
  </si>
  <si>
    <t>Половник для пунша</t>
  </si>
  <si>
    <t>Поднос овальный (для триджека) 68 см</t>
  </si>
  <si>
    <t xml:space="preserve">Нарзанник одноступенчатый </t>
  </si>
  <si>
    <t>Салфетница металлическая 190х190 мм. Н=65 мм</t>
  </si>
  <si>
    <t>Холодильник для Бара</t>
  </si>
  <si>
    <t>Корзинка прямоугольная плетеная большая</t>
  </si>
  <si>
    <t>Поднос круглый железный 400 мм</t>
  </si>
  <si>
    <t>Этажерка для фуршета 3-х ярусная D-30/40/50</t>
  </si>
  <si>
    <t>Этажерка для фуршета 3-х ярусная D-18/23/28</t>
  </si>
  <si>
    <t>Блюдо базальт белый для подачи 23.5х11.7 см</t>
  </si>
  <si>
    <t>Блюдо сланец черный для подачи 20х10 см</t>
  </si>
  <si>
    <t>Блюдо сланец черный для подачи 30х30 см</t>
  </si>
  <si>
    <t>Блюдо сланец черный для подачи 32х26 см</t>
  </si>
  <si>
    <t>Блюдо сланец черный для подачи 50х30 см</t>
  </si>
  <si>
    <t>Подставка уровень под блюда  D-20/25 см</t>
  </si>
  <si>
    <t>Блюдо металлическое овальное d=35 см</t>
  </si>
  <si>
    <t>Блюдо металлическое для улиток (12 шт) d=215 мм</t>
  </si>
  <si>
    <t xml:space="preserve">Блюдо металлическое для устриц  (18 шт) d= 250 мм </t>
  </si>
  <si>
    <t>Лимонадник с подставкой 5.5 л</t>
  </si>
  <si>
    <t>МАРМИТЫ И ГАСТРОЁМКОСТИ</t>
  </si>
  <si>
    <t>Гастроёмкость GN 1.1 530х325 Н=20 мм</t>
  </si>
  <si>
    <t>Гастроёмкость GN 1.1 530х325 Н=40 мм</t>
  </si>
  <si>
    <t>Гастроёмкость GN 1.1 530х325 Н=65 мм</t>
  </si>
  <si>
    <t>Гастроёмкость GN 1.1 530х325 Н=100 мм</t>
  </si>
  <si>
    <t>Гастроёмкость GN 1.1 530х325 Н=150 мм</t>
  </si>
  <si>
    <t>Гастроёмкость GN 1.1 530х325 Н=200 мм</t>
  </si>
  <si>
    <t>Гастроёмкость GN 1.2 265х325 Н=65 мм</t>
  </si>
  <si>
    <t>Гастроёмкость GN 1.2 265х325 Н=100 мм</t>
  </si>
  <si>
    <t>Карвинг 3 лампы</t>
  </si>
  <si>
    <t>Карвинг 2 лампы с подогревом</t>
  </si>
  <si>
    <t>Крышка для гастроёмкости GN 1.1 с ручкой</t>
  </si>
  <si>
    <t>Мармит для вторых блюд 635х452х430 мм</t>
  </si>
  <si>
    <t>Мармит для вторых блюд круглый 6 л D=480 мм</t>
  </si>
  <si>
    <t>Мармит для вторых блюд электрический 622х360х235 мм</t>
  </si>
  <si>
    <t>Мармит круглый со стеклянной ёмкостью 2 л.</t>
  </si>
  <si>
    <t>Термоконтейнер GASTRORAG JW-SIF 12 ячеек</t>
  </si>
  <si>
    <t>Мармит для супа GASTRORAG SB-6000  10 л</t>
  </si>
  <si>
    <t>Мармит для вторых блюд электрический ВИП 8,5 л L=720 H=450 мм</t>
  </si>
  <si>
    <t>ПОСУДА ДЛЯ ФУРШЕТА</t>
  </si>
  <si>
    <t>Блюдце для соуса квадрат 65 мл 60 мм</t>
  </si>
  <si>
    <t>Блюдце квадрат для соуса 20 мл 75 мм</t>
  </si>
  <si>
    <t>Ложка для комплимента малая</t>
  </si>
  <si>
    <t>Менажница 3 шт D=10 см</t>
  </si>
  <si>
    <t>Менажница 4 шт  25х25 см</t>
  </si>
  <si>
    <t>Салатник 70 мл квадрат  10 см</t>
  </si>
  <si>
    <t>Салатник 120 мм</t>
  </si>
  <si>
    <t>Салатник Japannese с ручкой 45 мл 80 мм</t>
  </si>
  <si>
    <t>Салатник Lovelylook 60 мл 75 мм</t>
  </si>
  <si>
    <t>Салатник Lovelylook 100 мл 90 мм</t>
  </si>
  <si>
    <t>Салатник Spirit 150 мм</t>
  </si>
  <si>
    <t>Салатник квадрат 110 мл 100 мм</t>
  </si>
  <si>
    <t>Салатник с полями 140 мл</t>
  </si>
  <si>
    <t>Соусник 30 мл</t>
  </si>
  <si>
    <t xml:space="preserve">Ложка для фуршета металлическая </t>
  </si>
  <si>
    <t>Ёмкость для соуса 90х70 мм чёрная</t>
  </si>
  <si>
    <t>Соусник Миниатюра 35 мл D=6 см белый</t>
  </si>
  <si>
    <t>Соусник Миниатюра 35 мл D=6 см чёрный</t>
  </si>
  <si>
    <t xml:space="preserve">Креманка Сильвана 220 мл </t>
  </si>
  <si>
    <t>Блюдо для подачи базальт белый с чёрной окаймовкой 26х26 см</t>
  </si>
  <si>
    <t>Блюдо для подачи базальт белый с чёрной окаймовкой 35х25 см</t>
  </si>
  <si>
    <t>Блюдо Лист 300 мм</t>
  </si>
  <si>
    <t>Блюдо Мостик L=60 см В=25 см Н=15 см</t>
  </si>
  <si>
    <t>Блюдо стеклянное 60х40 см</t>
  </si>
  <si>
    <t>Блюдо фуршетное на ножке Steelite 30х30 см Н=16,5 см</t>
  </si>
  <si>
    <t>Ваза для фруктов D=280 мм Н=170 мм</t>
  </si>
  <si>
    <t>Поднос для сыра деревянный D=23 см</t>
  </si>
  <si>
    <t>Поднос для сыра металлический D=38 см</t>
  </si>
  <si>
    <t>Подставка для торта D=28 см</t>
  </si>
  <si>
    <t>Тарелка овальная "Chan Wave" 360х240 мм</t>
  </si>
  <si>
    <t>Этажерка для подачи 3-х ярусная 38х38 см</t>
  </si>
  <si>
    <t>Этажерка Пирамида 12 ложек+20 шпажек Н=27 L=22 В=14 см</t>
  </si>
  <si>
    <t>Этажерка Пирамида 108 ложек Н=55 L=55 В=55 см</t>
  </si>
  <si>
    <t xml:space="preserve">Ложка для комплимента белая </t>
  </si>
  <si>
    <t>Блюдце для чайной чашки 15.5 см. Steelite Spyro</t>
  </si>
  <si>
    <t>Чехол стрейч для прямоугольного стола чёрный обтягивающий</t>
  </si>
  <si>
    <t>Блюдо квадрат Chan Wave 250 мм.</t>
  </si>
  <si>
    <t>Салатник круглый Chan Wave 400 мл</t>
  </si>
  <si>
    <t>Салатник круглый Chan Wave 650 мл</t>
  </si>
  <si>
    <t>Салфетница L=138 мм В=44 мм Н=67 мм</t>
  </si>
  <si>
    <t>Соусник с ручкой Chan Wave 100 мл</t>
  </si>
  <si>
    <t>Супница Chan Wave 3л</t>
  </si>
  <si>
    <t>Тарелка овальная Chan Wave 360х240 мм</t>
  </si>
  <si>
    <t>Чайник заварочный с фильтром Chan Wave 750 мл</t>
  </si>
  <si>
    <t>ЧЁРНЫЙ ФАРФОР</t>
  </si>
  <si>
    <t>Блюдо веер 27х20 см Arcoroc</t>
  </si>
  <si>
    <t>Блюдо Лист 25х18 см Arcoroc</t>
  </si>
  <si>
    <t>Блюдо Лист 31х24 см Arcoroc</t>
  </si>
  <si>
    <t>Молочник 90 мл Arcoroc</t>
  </si>
  <si>
    <t>Салатник 1.6 л, 26 см чёрный Arcoroc</t>
  </si>
  <si>
    <t>Салатник 550 мл, 16,5 см чёрный Arcoroc.</t>
  </si>
  <si>
    <t>Соусник 80 мл Arcoroc</t>
  </si>
  <si>
    <t>Соусник Миниатюра 35 мл Arcoroc</t>
  </si>
  <si>
    <t>Тарелка квадрат чёрная 19 см Arcoroc</t>
  </si>
  <si>
    <t>Тарелка квадрат чёрная 26 см Arcoroc</t>
  </si>
  <si>
    <t>Чайная пара  220 мл Arcoroc</t>
  </si>
  <si>
    <t>Чайник с крышкой 800 мл Arcoroc</t>
  </si>
  <si>
    <t>СТЕКЛЯННАЯ ПОСУДА</t>
  </si>
  <si>
    <t>Блюдо стекло квадратное 350 мм</t>
  </si>
  <si>
    <t>Блюдо стекло квадратное 400 мм</t>
  </si>
  <si>
    <t>Блюдо стекло квадратное на ножках 350 мм</t>
  </si>
  <si>
    <t>Блюдо стекло круглое на ножках 350 мм</t>
  </si>
  <si>
    <t>Блюдо стекло круглое с волнистым краем 350 мм</t>
  </si>
  <si>
    <t>Блюдо стекло прямоугольное на ножках 500х300 мм</t>
  </si>
  <si>
    <t>Кофе пресс стекло 1000 мл</t>
  </si>
  <si>
    <t>Креманка 250 мл</t>
  </si>
  <si>
    <t>Креманка Acapulco vip 330 мл</t>
  </si>
  <si>
    <t>Кувшин 1000 мл</t>
  </si>
  <si>
    <t>Кувшин Tivolli 1600 мл</t>
  </si>
  <si>
    <t>Салатник стекло 1500 мл</t>
  </si>
  <si>
    <t>Салатник стекло 3000 мл 220х220 мм Н=135 мм</t>
  </si>
  <si>
    <t>Салатник стекло 600 мл</t>
  </si>
  <si>
    <t>Салатник стекло Папайя  660 мл D=160 мм Н=80 мм</t>
  </si>
  <si>
    <t>Салатник стекло Хани 1100 мл  D=200мм Н=9 мм</t>
  </si>
  <si>
    <t>Салатник стекло Хани 550 мл  D=135мм Н=7 мм</t>
  </si>
  <si>
    <t>Соусник  стекло 250 мл</t>
  </si>
  <si>
    <t>Тарелка стекло квадратная 250 мм</t>
  </si>
  <si>
    <t>Тарелка стекло квадратная 300 мм</t>
  </si>
  <si>
    <t>Тарелка стекло круглая 200 мм</t>
  </si>
  <si>
    <t>Тарелка стекло круглая 250 мм</t>
  </si>
  <si>
    <t>Тарелка стекло круглая 300 мм</t>
  </si>
  <si>
    <t>Тарелка стекло шестиугольная 270 мм</t>
  </si>
  <si>
    <t>Тарелка стекло шестиугольная 320 мм</t>
  </si>
  <si>
    <t>Чайная пара стекло 180 мл</t>
  </si>
  <si>
    <t>Чайник стекло  с фильтром 600 мл</t>
  </si>
  <si>
    <t>Чайник стекло с фильтром 1000 мл</t>
  </si>
  <si>
    <t>Чайник стекло с фильтром 500 мл</t>
  </si>
  <si>
    <t>Штоф стекло 500 мл</t>
  </si>
  <si>
    <t>Вилка для пирожного 145 мм Kult Luxstahl</t>
  </si>
  <si>
    <t>Вилка для рыбы 178 мм Kult Luxstahl</t>
  </si>
  <si>
    <t>Вилка для устриц 135 мм Kult Luxstahl</t>
  </si>
  <si>
    <t xml:space="preserve">Ложка гарнирная 230 мм Kult Luxstahl </t>
  </si>
  <si>
    <t xml:space="preserve">Ложка кофейная 115 мм Kult Luxstahl </t>
  </si>
  <si>
    <t xml:space="preserve">Ложка столовая 208 мм Kult Luxstahl </t>
  </si>
  <si>
    <t xml:space="preserve">Ложка чайная 146 мм Kult Luxstahl </t>
  </si>
  <si>
    <t>Лопатка для торта Kult Luxstahl</t>
  </si>
  <si>
    <t>Нож для рыбы 215 мм Kult Luxstahl</t>
  </si>
  <si>
    <t>Нож для стейка дерево 210 мм Kult</t>
  </si>
  <si>
    <t>Бокал Айриш кофе 215 мл</t>
  </si>
  <si>
    <t>Бокал блюдце под шампанское Bistro 265 мм</t>
  </si>
  <si>
    <t>Стакан граненый 250 мл</t>
  </si>
  <si>
    <t>ПОСУДА VIP</t>
  </si>
  <si>
    <t>Салатник 300 мл  Steelite Spyro</t>
  </si>
  <si>
    <t>Соусник 340 мл Steelite Spyro</t>
  </si>
  <si>
    <t>Тарелка квадрат 28х28 см Steelite Spyro</t>
  </si>
  <si>
    <t>Тарелка мелкая L=15.3 см В=12,8 см Steelite Spyro</t>
  </si>
  <si>
    <t>Чашка чайная 225 мл Steelite Spyro</t>
  </si>
  <si>
    <t xml:space="preserve">Вилка для пирожного «X-15» L- 146 мм </t>
  </si>
  <si>
    <t>Вилка для рыбы L=195 мм</t>
  </si>
  <si>
    <t>Ложка столовая «X-15» L-210 мм</t>
  </si>
  <si>
    <t>Ложка чайная «X-15» L-145 мм</t>
  </si>
  <si>
    <t>Нож для рыбы L=208 мм</t>
  </si>
  <si>
    <t>Хайбол Chef &amp; Sommelier Примаверик зелёный 360 мл</t>
  </si>
  <si>
    <t>Хайбол Chef &amp; Sommelier Примаверик Красный 360 мл</t>
  </si>
  <si>
    <t>Хайбол Chef &amp; Sommelier Примаверик Оранжевый 360 мл</t>
  </si>
  <si>
    <t>Хайбол Chef &amp; Sommelier Примаверик Серебрянный 360 мл</t>
  </si>
  <si>
    <t>Хайбол Chef &amp; Sommelier Примаверик Шоколадный 360 мл</t>
  </si>
  <si>
    <t>МИНИ ПОСУДА</t>
  </si>
  <si>
    <t>ЭТАЖЕРКИ, ВАЗЫ И БЛЮДА</t>
  </si>
  <si>
    <t>Ложка для комплимента Chan Wave Classic Ivory белая</t>
  </si>
  <si>
    <t>Соусник малый Chan Wave d=60 мм</t>
  </si>
  <si>
    <t>Блюдо прямоугольное Chan Wave 265х95 мм с выемками для ложек для комплимента</t>
  </si>
  <si>
    <t>Блюдо прямоугольное Chan Wave плоское 385 х 235 мм с выемками для ложек для комплимента</t>
  </si>
  <si>
    <t xml:space="preserve">Салатник цветок Chan Wave 300 мм </t>
  </si>
  <si>
    <t>ОБОРУДОВАНИЕ</t>
  </si>
  <si>
    <t>Лопатка GHIDINI</t>
  </si>
  <si>
    <t>Миксер для коктейлей GASTRORAG HBL-015</t>
  </si>
  <si>
    <t>Овощерезательная машина ROBOT COUPE CL30 BISTRO с 4-мя насадками</t>
  </si>
  <si>
    <t>Сковорода с крышкой 26 см</t>
  </si>
  <si>
    <t>Сковорода-вок GASTRORAG BH-36 D=36 см</t>
  </si>
  <si>
    <t>Миска европейская METAL CRAFT 902-25   D=25 см</t>
  </si>
  <si>
    <t>Миска европейская METAL CRAFT 902-25   D=35 см</t>
  </si>
  <si>
    <t>Набор ножей GASTRORAG AS018-TKP  6 шт</t>
  </si>
  <si>
    <t>Нож поварской GASTRORAG FRF002   20 см</t>
  </si>
  <si>
    <t>БОЙЛЕРЫ И КОФЕМАШИНЫ</t>
  </si>
  <si>
    <t>Бойлер для кипятка 15 л</t>
  </si>
  <si>
    <t>Бойлер с системой для варки кофе 15 л.</t>
  </si>
  <si>
    <t>Чайник электрический 1.7 л. Gemlux</t>
  </si>
  <si>
    <t>Баллончик для сифона</t>
  </si>
  <si>
    <t>Рукомойник</t>
  </si>
  <si>
    <t>Сифон 1л</t>
  </si>
  <si>
    <t>Тележка вспомогательная</t>
  </si>
  <si>
    <t>Тележка сервировочная</t>
  </si>
  <si>
    <t>Блинница GASTRORAG JB-ECM-1 D=40 см</t>
  </si>
  <si>
    <t>Гриль профессиональный на подставке 380 V</t>
  </si>
  <si>
    <t>Плита индукционная ANGELO PO 1G0VT1I 4 конфорки</t>
  </si>
  <si>
    <t>Пресс-гриль двухсекционный</t>
  </si>
  <si>
    <t>Пресс-гриль одно секционный</t>
  </si>
  <si>
    <t>Рисоварка 4,2л.</t>
  </si>
  <si>
    <t>Сковорода электрическая D=460 мм</t>
  </si>
  <si>
    <t>Тепловой шкаф 18 полос на 36 гастроёмкости</t>
  </si>
  <si>
    <t>Тепловой шкаф 20 полос на 40 гастроёмкостей</t>
  </si>
  <si>
    <t>Тостер  4 отделения</t>
  </si>
  <si>
    <t>Фритюрница 8 л</t>
  </si>
  <si>
    <t>Шкаф тепловой Этюв 10 полос на 10 гастроёмкостей</t>
  </si>
  <si>
    <t>ХОЛОДИЛЬНОЕ ОБОРУДОВАНИЕ</t>
  </si>
  <si>
    <t>Льдогенератор кускового льда</t>
  </si>
  <si>
    <t>Морозильный шкаф  700 л GASTRORAG GN650 BT</t>
  </si>
  <si>
    <t>Холодильник для бара 35 л</t>
  </si>
  <si>
    <t>Холодильник-рабочий стол GASTRORAG GN 2100 TN ECX 1360х700х850</t>
  </si>
  <si>
    <t>Холодильный шкаф 700 л RIVACOLD (Италия)</t>
  </si>
  <si>
    <t>Холодильный шкаф витринного типа 98 л GASTRORAG BC98-MS</t>
  </si>
  <si>
    <t>Мармит для  супа электрический 664х377х325 мм</t>
  </si>
  <si>
    <t>Казан с печкой 30л</t>
  </si>
  <si>
    <t>Казан с подставкой 80 литров</t>
  </si>
  <si>
    <t>Кочерга и совок</t>
  </si>
  <si>
    <t>Щипцы GHIDINI  23 см</t>
  </si>
  <si>
    <t>ОБОГРЕВАТЕЛЬНЫЕ ПРИБОРЫ</t>
  </si>
  <si>
    <t>Бумажные салфетки в ассортименте</t>
  </si>
  <si>
    <t>Мешки мусорные синие</t>
  </si>
  <si>
    <t>Мешки мусорные чёрные</t>
  </si>
  <si>
    <t>Пищевая плёнка</t>
  </si>
  <si>
    <t>Салфетка бумажная</t>
  </si>
  <si>
    <t>Топливо для мармитов 160 гр ( 3 часа горения)</t>
  </si>
  <si>
    <t>Топливо для мармитов 240 гр ( 6 часов горения)</t>
  </si>
  <si>
    <t>Бармен</t>
  </si>
  <si>
    <t>Закупка продуктов для банкета</t>
  </si>
  <si>
    <t>Менеджер на мероприятии</t>
  </si>
  <si>
    <t>Официант для кейтеринга</t>
  </si>
  <si>
    <t>Официант на выставку</t>
  </si>
  <si>
    <t>Официанты для частных мероприятий</t>
  </si>
  <si>
    <t>Повар для частных мероприятий</t>
  </si>
  <si>
    <t>Повар на банкет для кейтеринга</t>
  </si>
  <si>
    <t>Посудомойщицы, уборщицы, стюарды</t>
  </si>
  <si>
    <t>Разработка меню для банкета, праздничного мероприятия</t>
  </si>
  <si>
    <t>Хостес</t>
  </si>
  <si>
    <t>Шеф повар</t>
  </si>
  <si>
    <t>ЦЕНА УТЕРИ</t>
  </si>
  <si>
    <t>КОЛ-ВО УТЕРИ</t>
  </si>
  <si>
    <t>ИТОГО УТЕРИ</t>
  </si>
  <si>
    <t>Ширма 4*0,5 м</t>
  </si>
  <si>
    <t>Ларь морозильный 270 л</t>
  </si>
  <si>
    <t>Утеря:</t>
  </si>
  <si>
    <t>Расходный материал:</t>
  </si>
  <si>
    <t>Олд Фэшн Эпсилон 350 мл</t>
  </si>
  <si>
    <t>Бокал Харрикейн 380 мл</t>
  </si>
  <si>
    <t>Салатник плоский с бортиком 90х90 мм</t>
  </si>
  <si>
    <t>Чехол для коктейльного стола красный (обтягивающий - стрейч)</t>
  </si>
  <si>
    <t>Чехол для коктейльного стола серый (обтягивающий - стрейч)</t>
  </si>
  <si>
    <t>Этажерка Пирамида 48 ложек Н=50 L=40 В=40 см</t>
  </si>
  <si>
    <t>Бокал для вина Chef &amp; Sommelier Каберне 470 мл</t>
  </si>
  <si>
    <t>Ёмкость для соуса 90х70 мм белая</t>
  </si>
  <si>
    <t>Блюдо металлическое овальное d=50 см</t>
  </si>
  <si>
    <t>Слайсер d=25 см</t>
  </si>
  <si>
    <t>Натирка 50 м</t>
  </si>
  <si>
    <t>Сковорода с ручкой чёрная D=107 мм, 120 мл</t>
  </si>
  <si>
    <t>Сковорода с ручкой красная D=107 мм, 120 мл</t>
  </si>
  <si>
    <t>Салатник квадратный синий 200 мл 100 мм</t>
  </si>
  <si>
    <t>Салатник квадратный серый 200 мл 100 мм</t>
  </si>
  <si>
    <t>Ёмкость для соуса глубокая красная квадрат 50 мл 55 мм</t>
  </si>
  <si>
    <t>Блюдце для соуса красное 75х73 мм высота 30 мм</t>
  </si>
  <si>
    <t>Блюдо квадратное синее 265х265 мм</t>
  </si>
  <si>
    <t>Салатник квадратный белый 200 мл 100 мм</t>
  </si>
  <si>
    <t>Форма с ручками красная квадрат 68х68 мм, 90 мл, Н= 35 мм</t>
  </si>
  <si>
    <t>(Подписав накладную о приёме аренды, Вы подтверждаете согласие с правильным исполнением его. Претензии по завершению мероприятия или во время его, не принимаются!)</t>
  </si>
  <si>
    <t>Фуршетная система Zeiher</t>
  </si>
  <si>
    <t>Подставка для сервировки Zeiher деталь А 32х32х58.5см</t>
  </si>
  <si>
    <t>Подставка для сервировки Zeiher деталь В 25х25х34.5см</t>
  </si>
  <si>
    <t>Подставка для сервировки Zeiher деталь С 25х25х22.5 см</t>
  </si>
  <si>
    <t>Подставка для сервировки Zeiher деталь D 25х25х10.5 см</t>
  </si>
  <si>
    <t>Поднос круглый Zeiher 53 см матовое стекло</t>
  </si>
  <si>
    <t>Поднос для сервировки изогнутый Zeiher 37.5х62 см прозрачное стекло</t>
  </si>
  <si>
    <t>Поднос квадратный Zeiher 34х34 см прозрачное стекло</t>
  </si>
  <si>
    <t>Поднос прямоугольный Zeiher 42х34 см прозрачное стекло</t>
  </si>
  <si>
    <t>Поднос прямоугольный Zeiher 50х34 см прозрачное стекло</t>
  </si>
  <si>
    <t>Поднос прямоугольный Zeiher 80х21 см прозрачное стекло</t>
  </si>
  <si>
    <t>Поднос круглый Zeiher 53 см чёрное стекло</t>
  </si>
  <si>
    <t>Поднос для сервировки изогнутый Zeiher 37.5х62 см чёрное стекло</t>
  </si>
  <si>
    <t>Поднос прямоугольный Zeiher чёрный 50х34 см стекло</t>
  </si>
  <si>
    <t>Поднос прямоугольный Zeiher 80х21 см чёрное стекло</t>
  </si>
  <si>
    <t>Тарелка квадратная Zeiher 30х30 см тонированное стекло</t>
  </si>
  <si>
    <t>Тарелка квадратная Zeiher 50х50 см тонированное стекло</t>
  </si>
  <si>
    <t>Подставка-лестница низкая Zeiher 67х40х12 см 7 уровней стекло</t>
  </si>
  <si>
    <t>Линзы для подсветки системы Zeiher 4 шт</t>
  </si>
  <si>
    <t>7 (495) 127-09-94</t>
  </si>
  <si>
    <t>Стол банкетный круглый пластиковый диаметр 1.8 м.</t>
  </si>
  <si>
    <t>Поднос прямоугольный Zeiher 95х39 см прозрачное стекло</t>
  </si>
  <si>
    <t>Лестница фуршетная прозрачная 7 ярусов 65х40х20</t>
  </si>
  <si>
    <t>Лестница фуршетная чёрная 7 ярусов 65х40х20</t>
  </si>
  <si>
    <t>Блюдце для соуса чёрное 72х72 мм 70 мл</t>
  </si>
  <si>
    <t>Форма с ручками синяя квадрат 68х68 мм, 90 мл, высота 35 мм</t>
  </si>
  <si>
    <t>Сковорода с ручкой красная D=80 мм, 50 мл</t>
  </si>
  <si>
    <t>Ёмкость для соуса глубокая чёрная квадрат 55 мм 50 мл</t>
  </si>
  <si>
    <t>Витрина холодильная рыбная</t>
  </si>
  <si>
    <t>Ёмкость для соуса глубокая белая квадрат 50 мл 55 мм</t>
  </si>
  <si>
    <t>Стакан Рокс 310 мл D=80 Н=90 мм</t>
  </si>
  <si>
    <t>Cалатник с полями 50 мл 90 мм</t>
  </si>
  <si>
    <t>Вазон пластик белый D=36 см Н=32 см</t>
  </si>
  <si>
    <t>Вазон ротанг белый 26x26 cм Н=46 см</t>
  </si>
  <si>
    <t>Вазон пластик коричневый D=36 см Н=32 см</t>
  </si>
  <si>
    <t>Вазон ротанг коричневый 26x26 cм Н=46 см</t>
  </si>
  <si>
    <t>Венчик 30 см</t>
  </si>
  <si>
    <t>Тестораскатывающая машина GASTRORAG QF 150+QJ</t>
  </si>
  <si>
    <t>Лопатка силиконовая 39 см</t>
  </si>
  <si>
    <t>Щипцы универсальные METAL CRAFT CP-I A 12 R 0.7  30 см</t>
  </si>
  <si>
    <t>Сковорода стальная 32 см</t>
  </si>
  <si>
    <t>Фарфор цветной "Porland"</t>
  </si>
  <si>
    <t>Плита индукционная Unox XP-300 2 конфорки</t>
  </si>
  <si>
    <t>Бойлер с системой для варки кофе 10 л</t>
  </si>
  <si>
    <t>Бойлер для кипятка 10 л</t>
  </si>
  <si>
    <t>Бойлер для кипятка 30 л</t>
  </si>
  <si>
    <t>Тарелка Porland бирюзовая пирожковая 18 см</t>
  </si>
  <si>
    <t>Тарелка Porland бирюзовая закусочная 24 см</t>
  </si>
  <si>
    <t>Тарелка Porland бирюзовая подстановочная 28 см</t>
  </si>
  <si>
    <t>Тарелочка для комплимента Porland 110х70 мм бирюзовая</t>
  </si>
  <si>
    <t>Соусник Porland 110х70 мм бирюзовый</t>
  </si>
  <si>
    <t>Чайная пара Porland 250 мл бирюзовая</t>
  </si>
  <si>
    <t>Тарелка Porland бежевая пирожковая 18 см</t>
  </si>
  <si>
    <t>Тарелка Porland бежевая закусочная 24 см</t>
  </si>
  <si>
    <t>Тарелка Porland бежевая подстановочная 28 см</t>
  </si>
  <si>
    <t>Тарелочка для комплимента Porland 110х70 мм оранжевая</t>
  </si>
  <si>
    <t>Тарелочка для комплимента Porland 110х70 мм бежевая</t>
  </si>
  <si>
    <t>Тарелочка для комплимента Porland 110х70 мм красная</t>
  </si>
  <si>
    <t>Чайная пара Porland 250 мл бежевая</t>
  </si>
  <si>
    <t>Тарелка Porland оранжевая пирожковая 18 см</t>
  </si>
  <si>
    <t>Тарелочка для комплимента Porland 110х70 мм тёмно-серая</t>
  </si>
  <si>
    <t>Тарелка Porland оранжевая закусочная 24 см</t>
  </si>
  <si>
    <t>Тарелка Porland оранжевая подстановочная 28 см</t>
  </si>
  <si>
    <t>Соусник Porland 110х70 мм оранжевый</t>
  </si>
  <si>
    <t>Чайная пара Porland 250 мл оранжевая</t>
  </si>
  <si>
    <t>Соусник Porland 110х70 мм бежевый</t>
  </si>
  <si>
    <t>Тарелка Porland тёмно-серая пирожковая 18 см</t>
  </si>
  <si>
    <t>Тарелка Porland тёмно-серая закусочная 24 см</t>
  </si>
  <si>
    <t>Тарелка Porland тёмно-серая подстановочная 28 см</t>
  </si>
  <si>
    <t>Соусник Porland 110х70 мм тёмно-серый</t>
  </si>
  <si>
    <t>Чайная пара Porland 250 мл тёмно-серая</t>
  </si>
  <si>
    <t>Тарелка Porland красная пирожковая 18 см</t>
  </si>
  <si>
    <t>Тарелка Porland красная закусочная 24 см</t>
  </si>
  <si>
    <t>Тарелка Porland красная подстановочная 28 см</t>
  </si>
  <si>
    <t>Соусник Porland 110х70 мм красный</t>
  </si>
  <si>
    <t>Чайная пара Porland 250 мл красная</t>
  </si>
  <si>
    <t>Тарелка Porland чёрная пирожковая 18 см</t>
  </si>
  <si>
    <t>Тарелка Porland чёрная закусочная 24 см</t>
  </si>
  <si>
    <t>Тарелка Porland чёрная подстановочная 28 см</t>
  </si>
  <si>
    <t>Тарелочка для комплимента Porland 110х70 мм чёрная</t>
  </si>
  <si>
    <t>Соусник Porland 110х70 мм чёрный</t>
  </si>
  <si>
    <t>Чайная пара Porland 250 мл чёрная</t>
  </si>
  <si>
    <t>Кофемашина зерновая (+ функция варки из молотого кофе)</t>
  </si>
  <si>
    <t>Блюдце для соуса красное 72х72 мм  70 мл</t>
  </si>
  <si>
    <t>Блюдце для соуса серое 72х72 мм  70 мл</t>
  </si>
  <si>
    <t>Блюдце для соуса серое 75х73 мм высота 30 мм</t>
  </si>
  <si>
    <t>Блюдце для соуса синее 72х72 мм  70 мл</t>
  </si>
  <si>
    <t>Блюдце для соуса синее 75х73 мм высота 30 мм</t>
  </si>
  <si>
    <t>Ёмкость для соуса глубокая серая квадрат 50 мл 55 мм</t>
  </si>
  <si>
    <t>Ёмкость для соуса глубокая синяя квадрат 50 мл 55 мм</t>
  </si>
  <si>
    <t>Салатник квадратный чёрный 200 мл 100 мм</t>
  </si>
  <si>
    <t>Салатник полусфера 95 мм, высота 73 мм чёрный</t>
  </si>
  <si>
    <t>Набор для специй с салфетницей</t>
  </si>
  <si>
    <t>Ваза для фруктов D=250 мм Н=210 мм</t>
  </si>
  <si>
    <t>Термоконтейнер Cambro 100MPC-401</t>
  </si>
  <si>
    <t xml:space="preserve">Нож столовый Kult 235 мм Luxstahl </t>
  </si>
  <si>
    <t xml:space="preserve">Вилка столовая 210 мм Kult Luxstahl </t>
  </si>
  <si>
    <t xml:space="preserve">Нож закусочный 205 мм Kult Luxstahl </t>
  </si>
  <si>
    <t xml:space="preserve">Вилка закусочная 185 мм Kult Luxstahl </t>
  </si>
  <si>
    <t>Уголь древесный 5 кг</t>
  </si>
  <si>
    <t>Блюдо стальное овальное 100х34 см</t>
  </si>
  <si>
    <t>Блюдо квадрат 255 мм чёрное</t>
  </si>
  <si>
    <t>Холодильный шкаф 500 л с прозрачной дверью Polair</t>
  </si>
  <si>
    <t xml:space="preserve">Заказ принял, работоспособность и состояние проверил, претензий не имеем__________________________________________________ ф.и.о. </t>
  </si>
  <si>
    <t>Доска для сыра с ручкой d-30 см</t>
  </si>
  <si>
    <t>Лимонадник с подставкой 7 л.</t>
  </si>
  <si>
    <t>Сковорода для блинов Polaris Parfait-25PC Ø25 см</t>
  </si>
  <si>
    <t>Мармит с функцией охлаждения (-5+70 градусов)</t>
  </si>
  <si>
    <t>Карвинг 2 лампы с гастроёмкостью</t>
  </si>
  <si>
    <t>Карвинг 1 лампа с подогревом</t>
  </si>
  <si>
    <t>Накладка пластиковая на коктейльный стол D-70 см</t>
  </si>
  <si>
    <t>Посудомоечная машина купольная GASTRORAG</t>
  </si>
  <si>
    <t>Термос армейский 36 л</t>
  </si>
  <si>
    <t xml:space="preserve">Бокал для вина Каберне Баллон Chef&amp;Somellier  580 мл D=81.105 H=210 </t>
  </si>
  <si>
    <t xml:space="preserve">Бокал для вина Каберне Баллон Chef&amp;Somellier vip 470 мл D=80.100 H=196 </t>
  </si>
  <si>
    <t>Салатник полусфера 95 мм, высота 73 мм белый</t>
  </si>
  <si>
    <t>Блюдо для комплимента базальт 11х8 см</t>
  </si>
  <si>
    <t>Блюдо для комплимента базальт с выемкой для соусника 14х8 см</t>
  </si>
  <si>
    <t>Блюдо для подачи сланец 10х10 см</t>
  </si>
  <si>
    <t>Термос-кофейник 1.5 л</t>
  </si>
  <si>
    <t>Бокал-флюте для шампанского Open up Chef&amp;Somellier VIP 200 мл D=56 H=225 мм</t>
  </si>
  <si>
    <t>Бокал для вина Open up Chef&amp;Somellier VIP 470 мл D=103 H=228 мм</t>
  </si>
  <si>
    <t>Бокал для вина Open up Chef&amp;Somellier VIP 370 мл D=96 H=210 мм</t>
  </si>
  <si>
    <t>Чехол стрейч для прямоугольного стола бордовый обтягивающий</t>
  </si>
  <si>
    <t>Поднос фуршетный металлический на 45 шотов 530х325 мм</t>
  </si>
  <si>
    <t>Тарелка Porland бирюзовая для пасты 31 см</t>
  </si>
  <si>
    <t>Тарелка portland бежевая для пасты 31 см</t>
  </si>
  <si>
    <t>Тарелка portland оранжевая для пасты 31 см</t>
  </si>
  <si>
    <t>Тарелка portland темно-серая для пасты 31 см</t>
  </si>
  <si>
    <t>Тарелка portland красная для пасты 31 см</t>
  </si>
  <si>
    <t>Тарелка Porland чёрная для пасты 31 см</t>
  </si>
  <si>
    <t>Салатник фуршетный с волнистым краем чёрный 330х265х80</t>
  </si>
  <si>
    <t>Салатник фуршетный с волнистым краем белый 330х265х80</t>
  </si>
  <si>
    <t>Салатник фуршетный с волнистым краем красный 330х265х80</t>
  </si>
  <si>
    <t>Салатник фуршетный с волнистым краем прозрачный </t>
  </si>
  <si>
    <t>Поднос прямоугольный Zeiher чёрный 42х42 см </t>
  </si>
  <si>
    <t>Ванна моечная 2-секционная 1041х597х1111</t>
  </si>
  <si>
    <t>Ванна моечная 1-секционная 584х597х1111</t>
  </si>
  <si>
    <t>Блендер Gemlux 1.5 л</t>
  </si>
  <si>
    <t>Шумовка GHIDINI</t>
  </si>
  <si>
    <t>Поднос прямоугольный Zeiher чёрный 42х34 см стекло/ нет на сайте</t>
  </si>
  <si>
    <t>Подставка-лестница Zeiher 50х42х24 см 7 уровней стекло</t>
  </si>
  <si>
    <t>Чехол стрейч для прямоугольного стола синий обтягивающий</t>
  </si>
  <si>
    <t>Чехол для коктейльного стола зелёный (обтягивающий - стрейч)</t>
  </si>
  <si>
    <t>Чехол для коктейльного стола фиолетовый (обтягивающий - стрейч)</t>
  </si>
  <si>
    <t>Чехол стрейч для прямоугольного стола фиолетовый обтягивающий</t>
  </si>
  <si>
    <t>Чехол стрейч для прямоугольного стола зелёный обтягивающий</t>
  </si>
  <si>
    <t>Чехол стрейч для прямоугольного стола красный обтягивающий</t>
  </si>
  <si>
    <t>Стрейч наперон "ШАПОЧКА" для коктейльного стола белый</t>
  </si>
  <si>
    <t>Чехол для коктейльного стола золотой (обтягивающий - стрейч)</t>
  </si>
  <si>
    <t>Чехол для коктейльного стола бордовый (обтягивающий - стрейч)</t>
  </si>
  <si>
    <t>Стрейч наперон "ШАПОЧКА" для коктейльного стола синяя</t>
  </si>
  <si>
    <t>Стрейч наперон "ШАПОЧКА" для коктейльного стола чёрная</t>
  </si>
  <si>
    <t>Стрейч наперон "ШАПОЧКА" для коктейльного стола золотая</t>
  </si>
  <si>
    <t>Икорница с ложкой стеклянная 14х14 см</t>
  </si>
  <si>
    <t>Тарелка подстановочная Кампиэлло стекло 32 см</t>
  </si>
  <si>
    <t>Тарелка подстановочная Хани стекло 32 см</t>
  </si>
  <si>
    <t>Ложка для комплимента черная</t>
  </si>
  <si>
    <t>Стол пластиковый для летних мероприятий D=0.9 м</t>
  </si>
  <si>
    <t>Подушка на стул Кьявари белая</t>
  </si>
  <si>
    <t>Подушка на стул Кьявари чёрная</t>
  </si>
  <si>
    <t>Нож для масла "Х-15" L-162 мм</t>
  </si>
  <si>
    <t>Тарелка овальная чёрная 360х240 мм</t>
  </si>
  <si>
    <t>Болл большой, деревянный D=28 см</t>
  </si>
  <si>
    <t>Ящик деревянный, декоративный 46х31х25 см</t>
  </si>
  <si>
    <t>Болл малый, деревянный D=20 см</t>
  </si>
  <si>
    <t>Доска для выкладки ясень 330х190 мм</t>
  </si>
  <si>
    <t>Доска для подачи дуб 300х300 мм</t>
  </si>
  <si>
    <t>Самовар электрический 10 л.</t>
  </si>
  <si>
    <t>Деревянный золотой стул "Наполеон" Белая подушка</t>
  </si>
  <si>
    <t>Деревянный золотой стул "Наполеон" Красная подушка</t>
  </si>
  <si>
    <t>Деревянный золотой стул "Наполеон" Фиолетовая подушка</t>
  </si>
  <si>
    <t>Деревянный белый стул "Наполеон" Белая подушка</t>
  </si>
  <si>
    <t>Деревянный белый стул "Наполеон" красная подушка</t>
  </si>
  <si>
    <t>Деревянный белый стул "Наполеон" фиолетовая подушка</t>
  </si>
  <si>
    <t>Пароконвектомат Tecnoeka Италия 7 полос</t>
  </si>
  <si>
    <t>Пароконвектомат Tecnoeka Италия 11 полос</t>
  </si>
  <si>
    <t>Коктейльная рюмка Чиллер с резервуаром для льда 170 мл D-110 H-95</t>
  </si>
  <si>
    <t>Дуршлаг на подставке D-32 см</t>
  </si>
  <si>
    <t>Котёл профессиональный 20 л</t>
  </si>
  <si>
    <t>Котёл профессиональный 40 л</t>
  </si>
  <si>
    <t>Котел 30 л Kult Luxstahl</t>
  </si>
  <si>
    <t>Мармит для вторых блюд Элитный 9 л. 590х450х340 мм</t>
  </si>
  <si>
    <t>Тепловой шкаф Gastrolux 15 полос на 30 гастроёмкостей</t>
  </si>
  <si>
    <t>Тепловой шкаф Gastrolux 20 полос на 20 гастроёмкостей</t>
  </si>
  <si>
    <t>Вафельница Gastrorag для толстых вафель</t>
  </si>
  <si>
    <t>Овощерезательная машина Gastrorag HLC600</t>
  </si>
  <si>
    <t>Фритюрница GASTRORAG CZG-80 2х8 л</t>
  </si>
  <si>
    <t>Гриль Саламандра Gastrorag EB-EMH-450E</t>
  </si>
  <si>
    <t>Кофемашина Bork капсульная nespresso 3</t>
  </si>
  <si>
    <t>Блюдо фуршетное на ножке Steelite 37х37 см Н-23 см</t>
  </si>
  <si>
    <t>Карвинговая станция SCHOLL Германия 2 лампы 800х600х650 мм</t>
  </si>
  <si>
    <t>Карвинг SCHOLL Германия 1 лампа 260х180х650 мм</t>
  </si>
  <si>
    <t>Вспениватель молока 600 мл</t>
  </si>
  <si>
    <t>Вилка закусочная черная "Sapporo" L-180 мм</t>
  </si>
  <si>
    <t>Вилка столовая черная "Sapporo" L-190 мм</t>
  </si>
  <si>
    <t>Нож закусочный черный "Sapporo" L-200 мм</t>
  </si>
  <si>
    <t>Нож столовый черный "Sapporo" L-220 мм</t>
  </si>
  <si>
    <t>Ложка кофейная черная "Sapporo" L-114 мм</t>
  </si>
  <si>
    <t>Ложка чайная черная "Sapporo" L-140 мм</t>
  </si>
  <si>
    <t>Ложка столовая черная "Sapporo" L-200 мм</t>
  </si>
  <si>
    <t>Бокал для вина Spiegelau 370 мл Германия хрусталь D-5.5 см Н-21 см</t>
  </si>
  <si>
    <t>Бокал флюте Spiegelau 190 мл Германия хрусталь D-5см Н-22.5 см</t>
  </si>
  <si>
    <t>Олд фэшн Spiegelau 260 мл Германия хрусталь D-6.5 см Н-8 см</t>
  </si>
  <si>
    <t>Рюмка Spiegelau 80 мл Германия хрусталь D-5 см Н-15 см</t>
  </si>
  <si>
    <t>Хайбол Spiegelau 380 мл Германия хрусталь D-6 см Н-16 см</t>
  </si>
  <si>
    <t>Текстиль</t>
  </si>
  <si>
    <t>Скатерти и напероны</t>
  </si>
  <si>
    <t>Скатерть круглая 3 м белая</t>
  </si>
  <si>
    <t>Скатерть круглая 3.2 м бордовая</t>
  </si>
  <si>
    <t>Скатерть круглая 3.2 м шоколадная</t>
  </si>
  <si>
    <t>Скатерть на столик для торта "Шампань"</t>
  </si>
  <si>
    <t>Наперон для круглого стола "Шампань"</t>
  </si>
  <si>
    <t>Скатерть прямоугольная 1,4 x 2,4 м бордовая</t>
  </si>
  <si>
    <t>Скатерть прямоугольная 1,4 x 2,4 м синяя</t>
  </si>
  <si>
    <t>Скатерть прямоугольная 1,4 x 2,4 м бежевая</t>
  </si>
  <si>
    <t>Чехлы для стульев</t>
  </si>
  <si>
    <t>Чехол для стула белый</t>
  </si>
  <si>
    <t>Чехол для стула белый (стрейч)</t>
  </si>
  <si>
    <t>Чехол для стула чёрный</t>
  </si>
  <si>
    <t>Чехол для стула черный (стрейч)</t>
  </si>
  <si>
    <t>Фуршетные юбки для столов</t>
  </si>
  <si>
    <t>Фуршетная юбка 3 м белая</t>
  </si>
  <si>
    <t>Фуршетная юбка 5.6 м белая</t>
  </si>
  <si>
    <t>Фуршетная юбка 5.6 м чёрная</t>
  </si>
  <si>
    <t>Фуршетная юбка 5.6 м бежевая</t>
  </si>
  <si>
    <t>Фуршетная юбка 5.6 м синяя</t>
  </si>
  <si>
    <t>Фуршетная юбка 5.6 м бордовая</t>
  </si>
  <si>
    <t>Салфетки для сервировки</t>
  </si>
  <si>
    <t>Салфетка белая</t>
  </si>
  <si>
    <t>Салфетка желтая 45х45 см</t>
  </si>
  <si>
    <t>Скатерть круглая 3.2 м чёрная "Сатен Испания"</t>
  </si>
  <si>
    <t>Скатерть круглая 3 м чёрная "Сатен Испания"</t>
  </si>
  <si>
    <t>Форма для персонала</t>
  </si>
  <si>
    <t>Бабочка официанта чёрная</t>
  </si>
  <si>
    <t>Бабочка официанта красная</t>
  </si>
  <si>
    <t>Бабочка официанта салатовая</t>
  </si>
  <si>
    <t>Бабочка официанта бордовая</t>
  </si>
  <si>
    <t>Бабочка официанта VIP белая</t>
  </si>
  <si>
    <t>Бабочка официанта VIP чёрная</t>
  </si>
  <si>
    <t>Бабочка официанта VIP серая с узором</t>
  </si>
  <si>
    <t>Бабочка официанта VIP синяя</t>
  </si>
  <si>
    <t>Бабочка официанта VIP тёмно-синяя с узором</t>
  </si>
  <si>
    <t>Бабочка официанта VIP красная с узором</t>
  </si>
  <si>
    <t>Бабочка официанта VIP цвета Охра с узором</t>
  </si>
  <si>
    <t>Бабочка официанта VIP тёмно-коричневая с узором</t>
  </si>
  <si>
    <t>Бабочка официанта VIP салатовая с узором</t>
  </si>
  <si>
    <t>Бабочка официанта VIP изумрудная с узором</t>
  </si>
  <si>
    <t>Бабочка официанта VIP цвета Хаки с узором</t>
  </si>
  <si>
    <t>Галстук официанта чёрный</t>
  </si>
  <si>
    <t>Фартук с грудкой чёрный</t>
  </si>
  <si>
    <t>Галстук официанта бордовый</t>
  </si>
  <si>
    <t>Фартук официанта чёрный</t>
  </si>
  <si>
    <t>Фартук официанта бордовый</t>
  </si>
  <si>
    <t>Перчатки официанта белые</t>
  </si>
  <si>
    <t>СТОЛОВЫЕ ПРИБОРЫ "Kult Luxstahl"</t>
  </si>
  <si>
    <t>СТОЛОВЫЕ ПРИБОРЫ "Аляска"</t>
  </si>
  <si>
    <t>Вилка для пирожного "Аляска" L-143 мм</t>
  </si>
  <si>
    <t>Вилка закусочная "Аляска" L-180 мм</t>
  </si>
  <si>
    <t>Вилка столовая "Аляска" L-200 мм</t>
  </si>
  <si>
    <t>Ложка чайная "Аляска" L-140 мм</t>
  </si>
  <si>
    <t>Ложка столовая "Аляска" L-210 мм</t>
  </si>
  <si>
    <t>Нож закусочный "Аляска" L-203 мм</t>
  </si>
  <si>
    <t>Нож столовый "Аляска" L-225 мм</t>
  </si>
  <si>
    <t>Рубашка официанта чёрная</t>
  </si>
  <si>
    <t>Этажерка 4 салатника с крышкой d-14 см. Н-48 см В-30 см</t>
  </si>
  <si>
    <t>Скатерть круглая 3 м чёрная "Жаккард"</t>
  </si>
  <si>
    <t>Скатерть круглая 3 м бежевая "Жаккард"</t>
  </si>
  <si>
    <t>Скатерть круглая 3 м синяя "Жаккард"</t>
  </si>
  <si>
    <t>Скатерть прямоугольная 1,4 x 2,4 м чёрная "Жаккард"</t>
  </si>
  <si>
    <t>Салфетка бежевая "Жаккард" 45х45 см</t>
  </si>
  <si>
    <t>Салфетка коричневая "Жаккард"45х45 см</t>
  </si>
  <si>
    <t>Салфетка шампань "Жаккард" 45х45 см</t>
  </si>
  <si>
    <t>Салфетка чёрная "Жаккард" 45х45 см</t>
  </si>
  <si>
    <t>Салфетка золотая "Жаккард"45х45 см</t>
  </si>
  <si>
    <t>Салфетка синяя "Жаккард" 45х45 см</t>
  </si>
  <si>
    <t>Салфетка бордовая "Жаккард" 45х45 см</t>
  </si>
  <si>
    <t>Салатник мини для комплимента стекло 77х77 мм</t>
  </si>
  <si>
    <t>Салатник полусфера стекло 120 мл Н-90 мм</t>
  </si>
  <si>
    <t>Салатник полусфера 40 мл, высота 62 мм прозрачный</t>
  </si>
  <si>
    <t>Стрейч чехлы на столы</t>
  </si>
  <si>
    <t>Крышка для гастроёмкости GN 1.2 с ручкой</t>
  </si>
  <si>
    <t>Гастроёмкость GN 1.6 176х163 Н=150 мм</t>
  </si>
  <si>
    <t>Гастроёмкость GN 1.4 163х265 Н=100 мм</t>
  </si>
  <si>
    <t>Гастроёмкость GN 1.3 176х325 Н=150 мм</t>
  </si>
  <si>
    <t>Гастроёмкость GN 1.3 176х325 Н=100 мм</t>
  </si>
  <si>
    <t>Гастроёмкость GN 1.3 176х325 Н=20 мм</t>
  </si>
  <si>
    <t>Гастроёмкость GN 1.2 265х325 Н=200 мм</t>
  </si>
  <si>
    <t>Гастроёмкость GN 1.2 265х325 Н=150 мм</t>
  </si>
  <si>
    <t>Гастроёмкость GN 1.2 265х325 Н=20 мм</t>
  </si>
  <si>
    <t>Гастроёмкость GN 1.1 перфорированная 530х325 Н=100 мм</t>
  </si>
  <si>
    <t>Гастроёмкость GN 1.1 перфорированная 530х325 Н=65 мм</t>
  </si>
  <si>
    <t>Гастроёмкость GN 1.1 перфорированная 530х325 Н=20 мм</t>
  </si>
  <si>
    <t>Мармит для вторых блюд круглый 3.5 л D=360 мм</t>
  </si>
  <si>
    <t>Сувид (термостат) Sirman SOFTCOOKER Италия</t>
  </si>
  <si>
    <t>Роликовый гриль GASTRORAG HHD-09</t>
  </si>
  <si>
    <t>Вакуумная упаковочная машина GASTRORAG TVS-DZ-260</t>
  </si>
  <si>
    <t>Бокал Chef&amp;Sommelier для вина чёрный 420 мл</t>
  </si>
  <si>
    <t>Бокал Chef&amp;Sommelier для вина чёрный 230 мл</t>
  </si>
  <si>
    <t>Наперон для круглого стола красный 2.2 м</t>
  </si>
  <si>
    <t>Наперон для круглого стола бежевый "Жаккард" 2.2 м</t>
  </si>
  <si>
    <t>Наперон для круглого стола чёрный "Сатен" 2.2 м</t>
  </si>
  <si>
    <t>Скатерть круглая 3.2 м серая</t>
  </si>
  <si>
    <t>Наперон для круглого стола серый 2.2 м</t>
  </si>
  <si>
    <t>Ваза для фруктов D=180 мм Н=170 мм</t>
  </si>
  <si>
    <t>Поднос для морепродуктов D-310 Н-50 мм</t>
  </si>
  <si>
    <t>Поднос для морепродуктов D-425 Н-65 мм</t>
  </si>
  <si>
    <t>Хайбол Примаверик белый матовый Chef&amp;Sommelier 360 мл</t>
  </si>
  <si>
    <t>Хайбол Примаверик Золотой Chef&amp;Sommelier 360 мл</t>
  </si>
  <si>
    <t>Чехол для стула синий (стрейч)</t>
  </si>
  <si>
    <t>Фритюрница профессиональная LOTUS F25-94ET (серия 90)</t>
  </si>
  <si>
    <t>Жарочная поверхность (гриль контактный) гладкая</t>
  </si>
  <si>
    <t>Рабочий стол GASTRORAG XSW-2436UDEN</t>
  </si>
  <si>
    <t>Сито конус D-21 Н-19 L-44 см</t>
  </si>
  <si>
    <t>Фонтан для вина 3 яруса</t>
  </si>
  <si>
    <t>Фонтан для шоколада 3 яруса</t>
  </si>
  <si>
    <t>Чехол для коктейльного стола синий (обтягивающий стрейч)</t>
  </si>
  <si>
    <t>Рокс Айс 300 мл</t>
  </si>
  <si>
    <t>Бокал флюте для шампанского Chef&amp;Sommelier «Сублим» 210 мл D-60 Н-240 мм</t>
  </si>
  <si>
    <t>Нож столовый фиолетовый "Sapporo" L-220 мм</t>
  </si>
  <si>
    <t>Нож столовый розовое золото "Sapporo" L-220 мм</t>
  </si>
  <si>
    <t>Нож столовый золотой "Sapporo" L-220 мм</t>
  </si>
  <si>
    <t>Ложка чайная фиолетовая "Sapporo" L-140 мм</t>
  </si>
  <si>
    <t>Ложка чайная розовое золото "Sapporo" L-140 мм</t>
  </si>
  <si>
    <t>Ложка чайная золотая "Sapporo" L-140 мм</t>
  </si>
  <si>
    <t>Ложка столовая фиолетовая "Sapporo" L-200 мм</t>
  </si>
  <si>
    <t>Ложка столовая розовое золото "Sapporo" L-200 мм</t>
  </si>
  <si>
    <t>Ложка столовая золотая "Sapporo" L-200 мм</t>
  </si>
  <si>
    <t>Вилка столовая золото "Sapporo" L-190 мм</t>
  </si>
  <si>
    <t>Вилка столовая фиолетовая "Sapporo" L-190 мм</t>
  </si>
  <si>
    <t>Вилка столовая розовое золото "Sapporo" L-190 мм</t>
  </si>
  <si>
    <t>Блюдо фуршетное на ножке 255х255 мм Н=16,5 см</t>
  </si>
  <si>
    <t>VIP ФАРФОР "STEELITE SPYRO"</t>
  </si>
  <si>
    <t xml:space="preserve">Бокалы "Spiegelau" Германия </t>
  </si>
  <si>
    <t>Столовые приборы "Sapporo"</t>
  </si>
  <si>
    <t>VIP Бокалы "Chef &amp; Sommelier" (Франция)</t>
  </si>
  <si>
    <t>Диспенсер для сока 2х7л</t>
  </si>
  <si>
    <t>Поднос зеркальный на ножках 325х175 мм</t>
  </si>
  <si>
    <t>Поднос зеркальный на ножках 325х265 мм</t>
  </si>
  <si>
    <t>Подставка для фуршетных блюд 18х18 см Н-10 см</t>
  </si>
  <si>
    <t>Подставка корзина серебро D-21.15 см Н-11 см</t>
  </si>
  <si>
    <t>Подставка Пружина металл-резина D-25см Н-12 см</t>
  </si>
  <si>
    <t>Банка с крышкой 420 мл Н-13 см</t>
  </si>
  <si>
    <t>Банка с крышкой 920 мл Н-18 см</t>
  </si>
  <si>
    <t>Банка с крышкой 1100 мл Н-16 см</t>
  </si>
  <si>
    <t>Банка с крышкой 1500 мл Н-20 см</t>
  </si>
  <si>
    <t>Бутылка графин для масла, уксуса 260 мл</t>
  </si>
  <si>
    <t>Ваза цилиндр со срезом D-12 Н-30 см</t>
  </si>
  <si>
    <t>Бокал для вина Revil up Chef&amp;Somellier VIP 450 мл D=104 H=222 мм</t>
  </si>
  <si>
    <t>Бокал для вина Revil up Chef&amp;Somellier VIP 550 мл D=110 H=236 мм</t>
  </si>
  <si>
    <t>Миксер профессиональный Robot Coupe 350 Combi Ultra</t>
  </si>
  <si>
    <t>Поднос зеркальный на ножках 530х325 мм</t>
  </si>
  <si>
    <t>Бокал для мохито Гибралтар 365 мл</t>
  </si>
  <si>
    <t>Рюмка для граппы 90 мл</t>
  </si>
  <si>
    <t>Шот бочонок 50 мл</t>
  </si>
  <si>
    <t>Шот 40 мл</t>
  </si>
  <si>
    <t>Рокс Кристалл 250 мл D=79 H=84 мм</t>
  </si>
  <si>
    <t>Бокал для шампанского Chef &amp; Sommelier vip франция 160 мл</t>
  </si>
  <si>
    <t>Бокал для вина Сублим Chef&amp;Somellier vip 350 мл D=80 H=230 мм.</t>
  </si>
  <si>
    <t>Тарелка подстановочная 32 см Steelite Spyro</t>
  </si>
  <si>
    <t>Тарелка закусочная 21 см Steelite Spyro</t>
  </si>
  <si>
    <t>Подстановочные тарелки</t>
  </si>
  <si>
    <t>Тарелка подстановочная 32 см Коралл золото</t>
  </si>
  <si>
    <t>Тарелка подстановочная 32 см Коралл серебро</t>
  </si>
  <si>
    <t>Тарелка подстановочная 32 см Кампиэлло стекло</t>
  </si>
  <si>
    <t>Тарелка подстановочная 32 см Ариэль стекло с серебряными бусинками</t>
  </si>
  <si>
    <t>Тарелка подстановочная 30 см стекло</t>
  </si>
  <si>
    <t>Тарелка подстановочная Chan Wave 300 мм</t>
  </si>
  <si>
    <t>Стул Империал золотой (Италия)</t>
  </si>
  <si>
    <t>Фарфор SCHOENWALD Германия</t>
  </si>
  <si>
    <t>Тарелка для пасты SCHOENWALD 28 см</t>
  </si>
  <si>
    <t>Тарелка квадратная SCHOENWALD 30 см</t>
  </si>
  <si>
    <t>Тарелка подстановочная SCHOENWALD 32 см</t>
  </si>
  <si>
    <t>Тарелка закусочная SCHOENWALD 28 см</t>
  </si>
  <si>
    <t>Гриль индукционный Blanco BC GF 4200</t>
  </si>
  <si>
    <t>Печь для пиццы конвейерная Holman 214 HXA</t>
  </si>
  <si>
    <t>Пароконвектомат кондитерский профессиональный 8 полос Lainox Aroma Aren 084 (Италия)</t>
  </si>
  <si>
    <t>Шкаф шоковой заморозки APACH SH05 (Италия)</t>
  </si>
  <si>
    <t>Стол холодильный APACH AFM 02 (Италия)</t>
  </si>
  <si>
    <t>Стол морозильный Apach AFM 02BT (Италия)</t>
  </si>
  <si>
    <t>Стол морозильный Apach AFM 03BT (Италия)</t>
  </si>
  <si>
    <t>Поверхность охлаждаемая Gastrolux для выкладки блюд</t>
  </si>
  <si>
    <t>Печь конвекционная LUXSTAHL FAST FV-CME604-HR Италия</t>
  </si>
  <si>
    <t>Скатерть круглая 3.2 м белая</t>
  </si>
  <si>
    <t>Мармит для вторых блюд ВИП 635х452х430 мм</t>
  </si>
  <si>
    <t>Тестомес планетарный 10 л</t>
  </si>
  <si>
    <t>Тестомес спиральный 30 литров</t>
  </si>
  <si>
    <t>Гриль для шаурмы</t>
  </si>
  <si>
    <t>Аппарат для хот-догов</t>
  </si>
  <si>
    <t>Аппарат для попкорна</t>
  </si>
  <si>
    <t>Печь для пиццы 2 модуля</t>
  </si>
  <si>
    <t>Аппарат для сахарной ваты</t>
  </si>
  <si>
    <t>Аппарат для производства пончиков</t>
  </si>
  <si>
    <t>Машина (в доставку, разгрузка и погрузка не входит и оплачивается отдельно)</t>
  </si>
  <si>
    <t>Машина до 1,5 тонны (в доставку, разгрузка и погрузка не входит и оплачивается отдельно)</t>
  </si>
  <si>
    <t>Машина до 1,5 тонны в центр (в доставку, разгрузка и погрузка не входит и оплачивается отдельно)</t>
  </si>
  <si>
    <t>Автомобиль до 5 тонн 36 куб. м. В центр Москвы. (в доставку, разгрузка и погрузка не входит и оплачивается отдельно)</t>
  </si>
  <si>
    <t xml:space="preserve">Грузчики - разгрузка, погрузка. </t>
  </si>
  <si>
    <t>Шкаф холодильный Tefcold FSC1380 Дания 372 л</t>
  </si>
  <si>
    <t>Шкаф холодильный Apach F700TN Италия 700 л</t>
  </si>
  <si>
    <t>Шкаф морозильный Sagi Kagl6B Италия 700 л</t>
  </si>
  <si>
    <t>Шкаф холодильный Tefcold sldg1000 Дания 940 л</t>
  </si>
  <si>
    <t>Шкаф морозильный Electrolux Италия 700 л</t>
  </si>
  <si>
    <t>Фризер для мороженого GASTRORAG ICM-2031</t>
  </si>
  <si>
    <t>Цветные бокалы</t>
  </si>
  <si>
    <t>Хайбол Бриллиант 400 мл фиолетовый Н-130 мм</t>
  </si>
  <si>
    <t>Хайбол Бриллиант 400 мл золотой Н-130 мм</t>
  </si>
  <si>
    <t>Бокал для вина Бриллиант 310 мл фиолетовый Н-163 мм</t>
  </si>
  <si>
    <t>Бокал для вина Бриллиант 310 мл золотой Н-163 мм</t>
  </si>
  <si>
    <t>Бокал для шампанского Селест 160 мл Н-223 мм</t>
  </si>
  <si>
    <t>Бокал для вина Селест 350 мл Н-229 мм</t>
  </si>
  <si>
    <t>Бокал для вина Селест 270 мл Н=214 мм</t>
  </si>
  <si>
    <t>Тарелка подстановочная 32 см Коралл фиолетовая</t>
  </si>
  <si>
    <t>Тарелка подстановочная 32 см Коралл бордо</t>
  </si>
  <si>
    <t>Тарелка подстановочная 32 см Коралл синяя</t>
  </si>
  <si>
    <t>Шкаф холодильный на колёсах 600 л (Италия)</t>
  </si>
  <si>
    <t>Лимонадник стеклянный на ножке «Перо» 5 л Н-52 см</t>
  </si>
  <si>
    <t>Лимонадник стеклянный на ножке «Ромб» 5 л Н-52 см</t>
  </si>
  <si>
    <t>Лимонадник стеклянный на ножке «Ананас» 5 л Н-52 см</t>
  </si>
  <si>
    <t>Лимонадник стеклянный на ножке «Голд» 5 л Н-52 см</t>
  </si>
  <si>
    <t>Ваза для фруктов хрусталь D-300 мм Н-150 мм</t>
  </si>
  <si>
    <t>Ваза для фруктов хрусталь D-300 мм Н-220 мм</t>
  </si>
  <si>
    <t>Конфетница на ножке хрусталь D-115 мм</t>
  </si>
  <si>
    <t>Подставка для торта и пирожных сталь стекло D-300 мм Н-110 мм Германия</t>
  </si>
  <si>
    <t>Камень для подачи горячих блюд с подставкой 19х19 см</t>
  </si>
  <si>
    <t>Угольный гриль барбекю JAMESTOWN 102х68х104 см</t>
  </si>
  <si>
    <t>Тарелка подстановочная 32 см Коралл чёрная</t>
  </si>
  <si>
    <r>
      <t xml:space="preserve">Бак под слив 25 л </t>
    </r>
    <r>
      <rPr>
        <u/>
        <sz val="14"/>
        <color rgb="FFFF0000"/>
        <rFont val="Calibri"/>
        <family val="2"/>
        <charset val="204"/>
        <scheme val="minor"/>
      </rPr>
      <t>ВНИМАНИЕ!!! 
Бак возвращать пустым.</t>
    </r>
  </si>
  <si>
    <r>
      <t>Бак под слив 50 л</t>
    </r>
    <r>
      <rPr>
        <u/>
        <sz val="14"/>
        <color rgb="FFFF0000"/>
        <rFont val="Calibri"/>
        <family val="2"/>
        <scheme val="minor"/>
      </rPr>
      <t xml:space="preserve"> ВНИМАНИЕ!!! 
Бак возвращать пустым.
</t>
    </r>
  </si>
  <si>
    <r>
      <t xml:space="preserve">Мусорный бак 80л </t>
    </r>
    <r>
      <rPr>
        <u/>
        <sz val="14"/>
        <color rgb="FFFF0000"/>
        <rFont val="Calibri"/>
        <family val="2"/>
        <charset val="204"/>
        <scheme val="minor"/>
      </rPr>
      <t>ВНИМАНИЕ!!! 
Бак возвращать пустым.</t>
    </r>
  </si>
  <si>
    <r>
      <t xml:space="preserve">Мусорный бак евро 120л </t>
    </r>
    <r>
      <rPr>
        <u/>
        <sz val="14"/>
        <color rgb="FFFF0000"/>
        <rFont val="Calibri"/>
        <family val="2"/>
        <charset val="204"/>
        <scheme val="minor"/>
      </rPr>
      <t>ВНИМАНИЕ!!! 
Бак возвращать пустым.</t>
    </r>
  </si>
  <si>
    <t xml:space="preserve">Фужер для вина золотой 250 мл Голубая Лагуна Н-165 мм </t>
  </si>
  <si>
    <t>Фужер для вина золотой 250 мл Белое Золото Н-165 мм</t>
  </si>
  <si>
    <t>Фужер для вина золотой 250 мл Чёрный Принц Н-165 мм</t>
  </si>
  <si>
    <t>Хайбол Бриллиант 400 мл оливковый Н-130 мм</t>
  </si>
  <si>
    <t>Бокал для вина Бриллиант 310 мл оливковый Н-163 см</t>
  </si>
  <si>
    <t>Шкаф винный Senocak на 22 бутылки</t>
  </si>
  <si>
    <t>Тарелка подстановочная Барбара пластиковая с серебряными бусинками 33 см</t>
  </si>
  <si>
    <t>Тарелка подстановочная Барбара пластиковая с золотыми бусинками 33 см</t>
  </si>
  <si>
    <t>Крышка для тарелок пластик D-260 мм Н-67 мм</t>
  </si>
  <si>
    <t>Крышка для тарелок пластик D-240 мм Н-67 мм</t>
  </si>
  <si>
    <t>Крышка для тарелок металл D-270 мм Н-75 мм</t>
  </si>
  <si>
    <t>Клош для тарелок сталь d-245 мм</t>
  </si>
  <si>
    <t>Кольцо для салфеток металл серебро</t>
  </si>
  <si>
    <t>Крышка для тарелок пластик D-280 мм Н-67 мм</t>
  </si>
  <si>
    <t>Поднос для завтрака деревянный 58х38 см</t>
  </si>
  <si>
    <t>Блюдо для подачи дерево 600х180 мм Н-120 мм</t>
  </si>
  <si>
    <t>Блюдо для плова Ляган 42 см</t>
  </si>
  <si>
    <t>Подставка для блюд и салатников D-15 см Н-14 см</t>
  </si>
  <si>
    <t>Подставка для фуршетных блюд D-155-180 мм Н-80 мм</t>
  </si>
  <si>
    <t>Подставка фуршетная акация Н-15 см D-25 см</t>
  </si>
  <si>
    <t>Подставка стеклянная для торта с крышкой D=29 см</t>
  </si>
  <si>
    <t xml:space="preserve">Фондю для сыра (6 вилочек) 1.5 л </t>
  </si>
  <si>
    <t>Поднос круглый металлический d-40 см Н-3 см</t>
  </si>
  <si>
    <t>Поднос круглый металлический d-60 см Н-4 см</t>
  </si>
  <si>
    <t>Поднос круглый металлический d-80 см Н-5 см</t>
  </si>
  <si>
    <t>Фуршетные системы</t>
  </si>
  <si>
    <t>Фуршетная система 2 яруса Дерево</t>
  </si>
  <si>
    <t>Фуршетная система Ринг мини золото</t>
  </si>
  <si>
    <t>Фуршетная система Ринг мини серебро</t>
  </si>
  <si>
    <t>Клош для тарелок поликарбонат d- 250 мм Н-135 мм</t>
  </si>
  <si>
    <t>Кольца для салфеток и держатели для номерков</t>
  </si>
  <si>
    <t>Держатель для номерков классик 250 мм серебро</t>
  </si>
  <si>
    <t>Держатель для номерков классик 300 мм золото</t>
  </si>
  <si>
    <t>Держатель для номерков классик 200 мм золото</t>
  </si>
  <si>
    <t>Держатель для номерков сердце 225 мм серебро</t>
  </si>
  <si>
    <t>Держатель для номерков сердце 300 мм золото</t>
  </si>
  <si>
    <t>Держатель для номерков сердце 150 мм золото</t>
  </si>
  <si>
    <t>Держатель для номерков 20 см сталь</t>
  </si>
  <si>
    <t>Хайбол 330 мл Н=157 мм D=66 мм</t>
  </si>
  <si>
    <t>Стопка Стеллар 70 мл Н-102 мм D-34 мм</t>
  </si>
  <si>
    <t>Ложка для комплимента Капля белая пластик 145х45 мм</t>
  </si>
  <si>
    <t>Ложка для комплимента Капля чёрная пластик 145х45 мм</t>
  </si>
  <si>
    <t>Ложка для комплимента Капля чёрно-белая пластик 145х45</t>
  </si>
  <si>
    <t>Блюдце для комплимента 90 мм</t>
  </si>
  <si>
    <t>Блюдо Лист 150х110 мм</t>
  </si>
  <si>
    <t>Блюдо Лист 201х150 мм</t>
  </si>
  <si>
    <t>Ложка для комплимента Капля малая чёрная пластик 110х45 мм</t>
  </si>
  <si>
    <t>Ложка для комплимента Капля малая белая пластик 110х45 мм</t>
  </si>
  <si>
    <t>Форма с ручками чёрная квадрат 68х68 мм, 90 мл, высота 35 мм</t>
  </si>
  <si>
    <t>Форма с ручками серая квадрат 68х68 мм, 90 мл, высота 35 мм</t>
  </si>
  <si>
    <t>Аппарат Кофе на песке с подставкой для турки</t>
  </si>
  <si>
    <t>Турка стальная с деревянной ручкой 350 мл</t>
  </si>
  <si>
    <t>Ложка для комплимента Капля Лайм пластик 145х45 мм</t>
  </si>
  <si>
    <t>Ванна моечная 2-секционная со смесителем 1200х600х870 мм</t>
  </si>
  <si>
    <t>Ванна моечная 3-секционная с двумя смесителями 1800х600х870 мм</t>
  </si>
  <si>
    <t>Рабочий стол 1200х600х870 мм</t>
  </si>
  <si>
    <t>Рабочий стол с бортом 1500х600х870 мм</t>
  </si>
  <si>
    <t>Рабочий стол-тумба купе с бортом 1200х600х870 мм</t>
  </si>
  <si>
    <t>Стол металлический для сбора отходов 600х600х850 мм</t>
  </si>
  <si>
    <t>Подставка под пароконвектомат Рациональ 1070х940х670 мм</t>
  </si>
  <si>
    <t>Подставка под пароконвектомат на колёсах Dimond 1070х860х850 мм</t>
  </si>
  <si>
    <t>Тарелка закусочная Афина с золотыми бусинками 21 см</t>
  </si>
  <si>
    <t>Тарелка для горячего Афина с золотыми бусинками 27 см</t>
  </si>
  <si>
    <t>Тарелка подстановочная Афина с золотыми бусинками 32 см</t>
  </si>
  <si>
    <t>Тарелка подстановочная Ариэль с серебряными бусинками 32 см</t>
  </si>
  <si>
    <t>Шкаф винный TEFCOLD TFW160S на 45 бутылок</t>
  </si>
  <si>
    <t>Декоративная посуда</t>
  </si>
  <si>
    <t>Подставка под сумку чёрная с чёрной тканью Бук 36х35х30</t>
  </si>
  <si>
    <t>Скатерть прямоугольная 320х225 см белая</t>
  </si>
  <si>
    <t>Скатерть прямоугольная 320х225 см чёрная</t>
  </si>
  <si>
    <t>Скатерть прямоугольная 320х225 см серая</t>
  </si>
  <si>
    <t>Скатерть прямоугольная 320х225 см бежевая</t>
  </si>
  <si>
    <t>Скатерть прямоугольная 320х225 см синяя</t>
  </si>
  <si>
    <t>Скатерть прямоугольная 320х225 см красная</t>
  </si>
  <si>
    <t>Скатерть круглая 3.3 м чёрная</t>
  </si>
  <si>
    <t>Скатерть круглая 3.2 м чёрная</t>
  </si>
  <si>
    <t>Хайбол Айс 450 мл</t>
  </si>
  <si>
    <t>Рокс Айс 340 мл</t>
  </si>
  <si>
    <t>Разделочная доска GASTRORAG 45х30 см</t>
  </si>
  <si>
    <t>Деревянная посуда</t>
  </si>
  <si>
    <t>Салатник «Тоскана» 100х100 мм</t>
  </si>
  <si>
    <t>Соусник «Пьемонт» резной двойной 140х70 см</t>
  </si>
  <si>
    <t>Салатник «Молизе» резной черный с обжигом 100х100 мм</t>
  </si>
  <si>
    <t>Соусник «Пьемонт» резной черный с обжигом 70х70 см</t>
  </si>
  <si>
    <t>Соусник «Пьемонт» резной 70х70 см</t>
  </si>
  <si>
    <t>Менажница «Сардиния» 4 отделения + соусник D-300 мм</t>
  </si>
  <si>
    <t>Блюдо для подачи «Кастельон» с бортом D-200 мм</t>
  </si>
  <si>
    <t>Блюдо для подачи «Астурия» с неровными бортами с обжигом D-300 мм</t>
  </si>
  <si>
    <t>Блюдо для подачи «Астурия» с неровными бортами с обжигом D-210 мм</t>
  </si>
  <si>
    <t>Блюдо для подачи «Альмерия» с неровными бортами D-210 мм</t>
  </si>
  <si>
    <t>Блюдо для подачи «Альмерия» с неровными бортами D-300 мм</t>
  </si>
  <si>
    <t>Блюдо для подачи «Жирона» с обжигом D-300 мм</t>
  </si>
  <si>
    <t>Блюдо для подачи «Жирона» с обжигом D-200 мм</t>
  </si>
  <si>
    <t>Блюдо для подачи «Каталония» с бортом 450х300</t>
  </si>
  <si>
    <t>Блюдо для подачи «Каталония» с бортом. 300х200</t>
  </si>
  <si>
    <t>Блюдо для подачи «Кордова» с бортом. 450х250 мм</t>
  </si>
  <si>
    <t>Блюдо для подачи «Валенсия» с обжигом и выемками. 450х300 мм</t>
  </si>
  <si>
    <t>Блюдо для подачи «Валенсия» с обжигом и выемками. 300х200 мм</t>
  </si>
  <si>
    <t>Блюдо для подачи «Мурсия» с обжигом. 450х300 мм</t>
  </si>
  <si>
    <t>Блюдо для подачи «Мурсия» с обжигом. 300х200 мм</t>
  </si>
  <si>
    <t>Менажница «Сицилия» 4 отделения + соусник. 300х200 мм</t>
  </si>
  <si>
    <t>Блюдо для подачи «Галисия» с обжигом. 450х300 мм</t>
  </si>
  <si>
    <t>Блюдо для подачи «Галисия» с обжигом. 300х200 мм</t>
  </si>
  <si>
    <t>Деревянное блюдо «Гвадалахара» с бортом, для подачи. 450х300 мм</t>
  </si>
  <si>
    <t>Ящик для подачи «Бургос» с бортом. 300х200</t>
  </si>
  <si>
    <t>Ящик для подачи «Бургос» с бортом 500х300</t>
  </si>
  <si>
    <t>Блюдо для подачи «Сарагоса» 450х300 мм</t>
  </si>
  <si>
    <t>Блюдо для подачи «Андалусия» 500х300 мм</t>
  </si>
  <si>
    <t>Блюдо для подачи с ручкой «Наварра» с обжигом 450х200 мм</t>
  </si>
  <si>
    <t>Блюдо для подачи с ручками «Кадис» с бортом 470х160 мм</t>
  </si>
  <si>
    <t>Блюдо для подачи с ручками «Кадис» с бортом. 700х300</t>
  </si>
  <si>
    <t>Блюдо для подачи «Лацио» с обжигом 450х150 мм</t>
  </si>
  <si>
    <t>Блюдо для подачи «Кордова» с бортом. 300х100 мм</t>
  </si>
  <si>
    <t>Салатник «Молизе» резной 100х100 мм</t>
  </si>
  <si>
    <t>Салатница «Марке» 220х220 мм</t>
  </si>
  <si>
    <t>Маленький соусник Соусник «Ломбардия» d-55</t>
  </si>
  <si>
    <t>Соусник «Венеция» 90х90 мм</t>
  </si>
  <si>
    <t>Перечница «Кампания» 100х33 мм</t>
  </si>
  <si>
    <t>Солонка «Калабрия» 100х33 мм</t>
  </si>
  <si>
    <t>Салфетница «Умбрия» 150Х50 мм</t>
  </si>
  <si>
    <t>Салфетница «Лигурия»150х150 мм</t>
  </si>
  <si>
    <t>Подставка под приборы «Апулия» 90х50 мм</t>
  </si>
  <si>
    <t>Нож для масла, паштета «Валле» 190х40 мм</t>
  </si>
  <si>
    <t>Количество позиций:</t>
  </si>
  <si>
    <t>Рабочий стол GASTRORAG XSW-2460UDEN 1524х610мм</t>
  </si>
  <si>
    <t>Подставка Пружина металл-резина D-18см Н-7 см</t>
  </si>
  <si>
    <t>Блюдце для соуса белое 75х73 мм высота 30 мм</t>
  </si>
  <si>
    <t>Форма с ручками белая квадрат 68х68 мм, 90 мл, Н= 35 мм</t>
  </si>
  <si>
    <t>Тарелка Porland чёрная подстановочная 30 см</t>
  </si>
  <si>
    <t>Стрейч наперон "ШАПОЧКА" для коктейльного стола красная</t>
  </si>
  <si>
    <t>Хайбол Примаверик Чёрный Chef&amp;Sommelier 360 мл</t>
  </si>
  <si>
    <t>Доска для подачи «Сория» с обжигом и выемками d-300</t>
  </si>
  <si>
    <t>Деревянное блюдо «Гвадалахара» с бортом, для подачи. 300х200 мм</t>
  </si>
  <si>
    <t>Мельница светлая</t>
  </si>
  <si>
    <t>Мельница темная</t>
  </si>
  <si>
    <t>Стол банкетный круглый Стелс диаметр 1,5 м</t>
  </si>
  <si>
    <t>Накладка пластиковая на коктейльный стол D-80 см</t>
  </si>
  <si>
    <t>Чехол для коктейльного стола белый (обтягивающий - стрейч) D-70см</t>
  </si>
  <si>
    <t>Чехол для коктейльного стола белый (обтягивающий - стрейч) D-80см</t>
  </si>
  <si>
    <t>Скатерть круглая 3.2 м бежевая "Жаккард"</t>
  </si>
  <si>
    <t xml:space="preserve">Скатерть прямоугольная 1,4 x 2,4 м белая "Жаккард" </t>
  </si>
  <si>
    <t>Банкетная мебель</t>
  </si>
  <si>
    <t>Фондю для шоколада (6 вилочек) 0.6 л</t>
  </si>
  <si>
    <t>Фондю для сыра (6 вилочек) 2.2 л</t>
  </si>
  <si>
    <t>Шкаф шоковой заморозки Hurakan 10 полос</t>
  </si>
  <si>
    <t>Макароноварка профессиональная Apach appe-47P Италия</t>
  </si>
  <si>
    <t>Упаковщик вакуумный Hurakan HKN-VAC400</t>
  </si>
  <si>
    <t>Миксер планетарный профессиональный Apach APL40 (Италия)</t>
  </si>
  <si>
    <t>Миксер планетарный профессиональный Bear Varimixer RN10 10 л (Дания)</t>
  </si>
  <si>
    <t>Тестомес спиральный Apach ASM32R 2S 380В</t>
  </si>
  <si>
    <t>Льдогенератор профессиональный Scotsman NW308AS (160кг) c бункером</t>
  </si>
  <si>
    <t>Кофемашина Saeco зерновая</t>
  </si>
  <si>
    <t>Кофемашина Merol (функция приготовления капучино и латте одной кнопкой)</t>
  </si>
  <si>
    <t xml:space="preserve">Кофемашина профессиональная автоматическая SAECO AULIKA EVO OFFICE </t>
  </si>
  <si>
    <t>Кофемашина профессиональная автоматическая SAECO AULIKA EVO TOP HSC</t>
  </si>
  <si>
    <t>Контейнер для пакетиков чая деревянный 36х20 см</t>
  </si>
  <si>
    <t>Шкатулка для кофе капсул Nespresso 36 ячеек</t>
  </si>
  <si>
    <t>Шкаф морозильный Gastrorag JC1-10 80 л</t>
  </si>
  <si>
    <t>Шкаф морозильный Tefcold UF 200 л.</t>
  </si>
  <si>
    <t>Корзинка тканевая</t>
  </si>
  <si>
    <t>Подставка под летницу прозрачная</t>
  </si>
  <si>
    <t>Адрес самовывоза  :</t>
  </si>
  <si>
    <t xml:space="preserve">Дополнительная информация: Оплата по б/н. </t>
  </si>
  <si>
    <t>Чехол стрейч для прямоугольного стола сиреневый обтягивающий</t>
  </si>
  <si>
    <t>Чехол для коктейльного стола сиреневый</t>
  </si>
  <si>
    <t xml:space="preserve">Лоток кондитерский 600х400х75 мм </t>
  </si>
  <si>
    <t>Стеллаж-шпилька кондитерская для лотков 12 уровней</t>
  </si>
  <si>
    <t>Соусник стеклянный 60 мл d-75 мм h-35 мм</t>
  </si>
  <si>
    <t>Стаканчик Бобс для комплимента 60 мл d-0 мм h-55 мм</t>
  </si>
  <si>
    <t>Соусник Папайя 70 мл D=8 см Н= 4 см</t>
  </si>
  <si>
    <t>Тарелка для комплимента 110х80 мм h-15 мм</t>
  </si>
  <si>
    <t>Соусник Саке белый 50 мл d-60мм h-40 мм</t>
  </si>
  <si>
    <t>Соусник Саке чёрный 50 мл d-60мм h-40 мм</t>
  </si>
  <si>
    <t>Соусник стаканчик d-40 мл h-50 мм</t>
  </si>
  <si>
    <t>Тарелка для комплимента Шляпа 80 мл d-150 мм h-50 мм</t>
  </si>
  <si>
    <t>Бокал для вина Chef&amp;Somellier vip 200 мл</t>
  </si>
  <si>
    <t>Блюдо для подачи базальт 32 х26 см Revol Франция</t>
  </si>
  <si>
    <t>Блюдо для подачи базальт d-32 см Revol Франция</t>
  </si>
  <si>
    <t>Ваза для фруктов на ножке Steelite D-37 см Н-20 см</t>
  </si>
  <si>
    <t>Блюдо для шашлыка с ручкой Эльзас 600х200 мм</t>
  </si>
  <si>
    <t>Стенд буфетный Лангедок 460х170 мм Н-220 мм</t>
  </si>
  <si>
    <t>Стенд буфетный Лангедок 700х170 мм Н-220 мм</t>
  </si>
  <si>
    <t>Блюдо для подачи на ножке Корсика 300х300 мм Н-165 мм</t>
  </si>
  <si>
    <t>Подставка для подачи сыра Бретань 400х200 мм Н-120 мм</t>
  </si>
  <si>
    <t>Подставка для подачи Пикардия 300х300 мм Н-120 мм</t>
  </si>
  <si>
    <t>Подставка для подачи Пикардия 300х300 мм Н-180 мм</t>
  </si>
  <si>
    <t>Каскад фуршетный Прованс из трёх деталей 240 300 360 мм</t>
  </si>
  <si>
    <t>Этажерка-менаж Аквитания 3 -х ярусная 200 250 300 мм</t>
  </si>
  <si>
    <t>Кофемашина Saeco One touch cappuccino капучино+латте нажатием кнопки</t>
  </si>
  <si>
    <t>Хлебные корзины</t>
  </si>
  <si>
    <t>Корзинка для багетов плетёная "Ирвинг" D-350 Н-415 мм</t>
  </si>
  <si>
    <t>Корзинка для хлеба прямоугольная плетёная "Верту" 530х330 Н-80 мм</t>
  </si>
  <si>
    <t>Корзинка для хлеба прямоугольная плетёная с ручками "Тремор" 420х320 Н-120 мм</t>
  </si>
  <si>
    <t>Корзинка для хлеба круглая плетёная с ручками "Эльза" D-270 Н-100 мм</t>
  </si>
  <si>
    <t>Корзинка для хлеба овальная плетёная "Луиза" 230х150 Н-38 мм</t>
  </si>
  <si>
    <t>Корзинка для хлеба круглая плетёная "Дзола" D-230 Н-85 мм</t>
  </si>
  <si>
    <t>Корзинка для хлеба прямоугольная плетёная шампань "Тирин" 250х160 Н-60 мм</t>
  </si>
  <si>
    <t>Корзинка для хлеба круглая плетёная "Кейта" D-200 Н-60 мм</t>
  </si>
  <si>
    <t>Корзинка для хлеба квадратная плетёная "Медея" 170х170 Н-70 мм</t>
  </si>
  <si>
    <t>Корзинка для хлеба прямоугольная плетёная коричневая "Терхат" 250х160 Н-60 мм</t>
  </si>
  <si>
    <t>Корзинка для хлеба хлопок чёрная "Ламба" D-200 Н-130 мм</t>
  </si>
  <si>
    <t>Корзинка для хлеба хлопок белая "Бирма" D-170 Н-110 мм</t>
  </si>
  <si>
    <t>Корзинка для хлеба хлопок белая "Морна" D-200 Н-110 мм</t>
  </si>
  <si>
    <t>Корзинка для хлеба овальная металлическая "Ринар" 280х185 Н-100 мм</t>
  </si>
  <si>
    <t>Корзинка для хлеба овальная металлическая "Осгар" 260х160 Н-85 мм</t>
  </si>
  <si>
    <t>Лестница фуршетная чёрная 4 яруса 67х40х12</t>
  </si>
  <si>
    <t>Подставка для подачи сыра Бретань 200х200 мм Н-120 мм</t>
  </si>
  <si>
    <t>Ложка десертная 186 мм Kult Luxstahl</t>
  </si>
  <si>
    <t>Каскад фуршетный из кубов Мариус 200х200 мм</t>
  </si>
  <si>
    <t>Каскад фуршетный Мартиника из трёх деталей</t>
  </si>
  <si>
    <t>Бокалы Леди Даймонд</t>
  </si>
  <si>
    <t>Бокал для вина хр.стекло 270мл D=88 H=211мм</t>
  </si>
  <si>
    <t>Бокал для вина хр.стекло 190мл D=80 H=200мм</t>
  </si>
  <si>
    <t>Бокал-флюте хр.стекло 150мл D=67 H=230мм</t>
  </si>
  <si>
    <t>Бокалы Таймлесс</t>
  </si>
  <si>
    <t>Стопка Таймлесс 60 мл</t>
  </si>
  <si>
    <t>Рюмка Таймлесс 60 мл</t>
  </si>
  <si>
    <t>Олд фэшн Таймлесс 345 мл</t>
  </si>
  <si>
    <t>Хайбол Таймлесс 450 мл</t>
  </si>
  <si>
    <t>Бокал для вина Таймлесс 330 мл</t>
  </si>
  <si>
    <t>Бокал для вина Таймлесс 500 мл</t>
  </si>
  <si>
    <t>Флюте блюдце Таймлесс 255 мл</t>
  </si>
  <si>
    <t>Бокал для мартини Таймлесс 230 мл</t>
  </si>
  <si>
    <t>Вашутинское шоссе 31В</t>
  </si>
  <si>
    <t>Полусфера Мун пластик с деревянной ложкой 50 мл чёрная</t>
  </si>
  <si>
    <t>Полусфера Мун пластик с деревянной ложкой 50 мл серая</t>
  </si>
  <si>
    <t>Ёмкость фуршетная «Мун» с откидной крышкой пластик 0,8л D=19,H=17,5см серая</t>
  </si>
  <si>
    <t>Ёмкость фуршетная «Мун» с откидной крышкой пластик 0,8л D=19,H=17,5см чёрная</t>
  </si>
  <si>
    <t xml:space="preserve">Шкаф-мармит для подогрева тарелок </t>
  </si>
  <si>
    <t>Нож для масла "Аляска" L-155 мм</t>
  </si>
  <si>
    <t>Стул "КЬЯВАРИ" чёрный + чёрная подушка</t>
  </si>
  <si>
    <t>Салфетка чёрная 45х45 см</t>
  </si>
  <si>
    <t>Подставка для фуршетных блюд 18х18 см Н-18 см</t>
  </si>
  <si>
    <t>Подставка для фуршетных блюд 18х18 см Н-8 см</t>
  </si>
  <si>
    <t>Ложка кофейная "Аляска" L-120 мм</t>
  </si>
  <si>
    <t>Ложка Десертная "Аляска" L-183 мм</t>
  </si>
  <si>
    <t>Весы кухонные 0.1-15 кг</t>
  </si>
  <si>
    <t>Пароконвектомат Rational iCombi Pro 10-1/1</t>
  </si>
  <si>
    <t>Плита электрическая с духовым шкафом 4 конфорки</t>
  </si>
  <si>
    <t>Аппарат для варки кукурузы 40 л</t>
  </si>
  <si>
    <t>Скатерть прямоугольная 320х225 см горчичная</t>
  </si>
  <si>
    <t>Скатерть прямоугольная 320х225 см шоколадная</t>
  </si>
  <si>
    <t>Скатерть прямоугольная 320х225 см лиловая</t>
  </si>
  <si>
    <t>Скатерть прямоугольная 320х225 см бирюзовая</t>
  </si>
  <si>
    <t>Стул Вашингтон серебряный с белой подушкой</t>
  </si>
  <si>
    <t>Стул Вашингтон золотой с белой подушкой</t>
  </si>
  <si>
    <t>Скатерть круглая серая 3.3 м Профлайн</t>
  </si>
  <si>
    <t>Скатерть круглая бордовая 3.3 м Профлайн</t>
  </si>
  <si>
    <t>Скатерть круглая синяя 3.3 м Профлайн</t>
  </si>
  <si>
    <t>Скатерть круглая голубая 3.3 м Профлайн</t>
  </si>
  <si>
    <t>Скатерть круглая шоколадная 3.3 м Профлайн</t>
  </si>
  <si>
    <t>Скатерть круглая красная 3.3 м Профлайн</t>
  </si>
  <si>
    <t>Скатерть круглая бирюзовая 3.3 м Профлайн</t>
  </si>
  <si>
    <t>Скатерть круглая салатовая 3.3 м Профлайн</t>
  </si>
  <si>
    <t>Скатерть круглая персиковая 3.3 м Профлайн</t>
  </si>
  <si>
    <t>Скатерть круглая тёмно-бежевая 3.3 м Профлайн</t>
  </si>
  <si>
    <t>Скатерть круглая белая 3.3 м Профлайн</t>
  </si>
  <si>
    <t>Блюдо для подачи с ручкой "Леон" 450х200 мм в аренду</t>
  </si>
  <si>
    <t>Бокалы Эванс</t>
  </si>
  <si>
    <t>Бокал для вина "Эванс" 390 мл Н-24 см</t>
  </si>
  <si>
    <t xml:space="preserve">Итого: </t>
  </si>
  <si>
    <t>Бокал для вина "Эванс" 300 мл Н-23 см</t>
  </si>
  <si>
    <t>Бокал для мартини "Эванс" 180 мл Н-20 см</t>
  </si>
  <si>
    <t>Хайбол "Эванс" 300 мл Н-14 см</t>
  </si>
  <si>
    <t>Олд фэшн "Эванс" 250 мл Н-10 см</t>
  </si>
  <si>
    <t>Бокал для шампанского "Эванс" 150 мл Н-25 см</t>
  </si>
  <si>
    <t>Этажерка +6 салатников d-14 см. Н-48 см В-30 см</t>
  </si>
  <si>
    <t>Блюдо овальное Беладонна белое с золотой каймой 30,5*17 H-2,5см</t>
  </si>
  <si>
    <t>Ложка Беладонна белая с золотом 14см</t>
  </si>
  <si>
    <t>Ложка Беладонна белая с золотом 23см</t>
  </si>
  <si>
    <t>Салатник Беладонна белый с золотой каймой D-10,5см H-6см</t>
  </si>
  <si>
    <t>Салатник Беладонна белый с золотой каймой D-17,5см H-7см</t>
  </si>
  <si>
    <t>Салатник Беладонна белый с золотой каймой D-20см H-6,5см</t>
  </si>
  <si>
    <t>Тарелка для супа Беладонна белая с золотой каймой D-22,5см H-5,2см</t>
  </si>
  <si>
    <t>Тарелка закусочная Беладонна белая с золотой каймой D-20см H-3,5см</t>
  </si>
  <si>
    <t>Тарелка подстановочная Беладонна белая с золотой каймой D-25,5см H-3,5см</t>
  </si>
  <si>
    <t xml:space="preserve">Тарелочка для комплимента Беладонна белая с золотой каймой D-8,5см H-2,5см </t>
  </si>
  <si>
    <t>Ложка Магнолия розовая с золотом 14см</t>
  </si>
  <si>
    <t>Салатник Магнолия розовый с золотой каймой D-17,5см H-7см</t>
  </si>
  <si>
    <t>Тарелка закусочная Магнолия розовая с золотой каймой D-20см H-3,5см</t>
  </si>
  <si>
    <t>Тарелка подстановочная Магнолия розовая с золотой каймой D-25,5см H-3,5см</t>
  </si>
  <si>
    <t xml:space="preserve">Тарелочка для комплимента Магнолия розовая с золотой каймой D-8,5см H-2,5см </t>
  </si>
  <si>
    <t>Фарфор цветной "Версаль"</t>
  </si>
  <si>
    <t>Ширмы</t>
  </si>
  <si>
    <t>Ширма деревянная золотая 2х2 м</t>
  </si>
  <si>
    <t>Ширма деревянная серебряная 2х2 м</t>
  </si>
  <si>
    <t>Ширма деревянная бордовая 2х2 м</t>
  </si>
  <si>
    <t>Ширма деревянная красная 2х2 м</t>
  </si>
  <si>
    <t>Ширма деревянная чёрная 2х2 м</t>
  </si>
  <si>
    <t>Ширма деревянная шоколадная 2х2 м</t>
  </si>
  <si>
    <t>Ширма деревянная бежевая 2х2 м</t>
  </si>
  <si>
    <t>Ширма деревянная белая 2х2 м</t>
  </si>
  <si>
    <t>Пунш болл ёмкость для охлаждения шампанского APS Германия 10,5 л D-44 см</t>
  </si>
  <si>
    <t>Пармезанница с ложкой стекло, металл 200мл</t>
  </si>
  <si>
    <t>Масленка с крышкой APS фарфор,сталь D=9,H=7см</t>
  </si>
  <si>
    <t>Декантер для вина Сублим Chef&amp;Somellier 2 л.</t>
  </si>
  <si>
    <t>Декантер для вина Open Up Chef&amp;Somellier 1.4 л</t>
  </si>
  <si>
    <t>Шкаф холодильный на колёсах 700 л на 26 гастроёмкостей Италия</t>
  </si>
  <si>
    <t>Шкаф шоковой заморозки 5 полос Polair_CR5_L</t>
  </si>
  <si>
    <t>Салатники</t>
  </si>
  <si>
    <t>Салатник «Шейд» керамика 1л D=225,H=60мм черный</t>
  </si>
  <si>
    <t>Салатник «Эггшелл» фарфор 1,4л D=20,H=8см белый</t>
  </si>
  <si>
    <t>Салатник «Полар» фарфор 2л D=24,H=6см белый</t>
  </si>
  <si>
    <t>Салатник «Капля» фарфор 1,3л ,H=55,L=233,B=290мм</t>
  </si>
  <si>
    <t>Салатник «Токио» стекло 2,7л ,H=10,7,L=24,B=24см</t>
  </si>
  <si>
    <t>Салатник «Сатурн» с крышкой фарфор 350мл D=18,H=5см</t>
  </si>
  <si>
    <t>Салатник Porland порционный d-10 см бежевый</t>
  </si>
  <si>
    <t>Салатник Porland порционный d-10 см тёмно-серый</t>
  </si>
  <si>
    <t>Жарочный шкаф 10 полос 10 гастроемкостей</t>
  </si>
  <si>
    <t>Самовар электрический 10 литров расписной</t>
  </si>
  <si>
    <t>Самовар электрический 10 литров серебро</t>
  </si>
  <si>
    <t>Карвинг Empero 2 лампы с подогревом 1115х600 мм.</t>
  </si>
  <si>
    <t>Карвинг Empero 2 лампы с подогревом 800х600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</si>
</sst>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Скидка на аренду &quot;0&quot; %:&quot;"/>
  </numFmts>
  <fonts count="5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55"/>
      <name val="Arial"/>
      <family val="2"/>
      <charset val="204"/>
    </font>
    <font>
      <i/>
      <sz val="10"/>
      <color indexed="55"/>
      <name val="Arial"/>
      <family val="2"/>
      <charset val="204"/>
    </font>
    <font>
      <b/>
      <i/>
      <sz val="11"/>
      <color indexed="55"/>
      <name val="Arial"/>
      <family val="2"/>
      <charset val="204"/>
    </font>
    <font>
      <i/>
      <sz val="12"/>
      <color indexed="55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i/>
      <sz val="14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6"/>
      <color indexed="8"/>
      <name val="Arial Narrow"/>
      <family val="2"/>
      <charset val="204"/>
    </font>
    <font>
      <b/>
      <sz val="11"/>
      <color indexed="55"/>
      <name val="Arial Narrow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indexed="9"/>
      <name val="Arial"/>
      <family val="2"/>
      <charset val="204"/>
    </font>
    <font>
      <sz val="14"/>
      <color indexed="9"/>
      <name val="Arial"/>
      <family val="2"/>
      <charset val="204"/>
    </font>
    <font>
      <b/>
      <sz val="14"/>
      <color indexed="55"/>
      <name val="Arial"/>
      <family val="2"/>
      <charset val="204"/>
    </font>
    <font>
      <sz val="11"/>
      <color theme="0"/>
      <name val="Calibri"/>
      <family val="2"/>
      <scheme val="minor"/>
    </font>
    <font>
      <b/>
      <i/>
      <sz val="10"/>
      <color theme="3" tint="0.59999389629810485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theme="1"/>
      <name val="Arial Narrow"/>
      <family val="2"/>
      <charset val="204"/>
    </font>
    <font>
      <b/>
      <i/>
      <sz val="16"/>
      <color theme="3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3" tint="0.59999389629810485"/>
      <name val="Arial"/>
      <family val="2"/>
      <charset val="204"/>
    </font>
    <font>
      <sz val="14"/>
      <color theme="0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4"/>
      <color theme="3" tint="0.79998168889431442"/>
      <name val="Arial"/>
      <family val="2"/>
      <charset val="204"/>
    </font>
    <font>
      <sz val="11"/>
      <color theme="3" tint="0.79998168889431442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20"/>
      <name val="Arial"/>
      <family val="2"/>
      <charset val="204"/>
    </font>
    <font>
      <sz val="14"/>
      <color theme="3" tint="0.59999389629810485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  <charset val="204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4"/>
      <color indexed="55"/>
      <name val="Arial"/>
      <family val="2"/>
      <charset val="204"/>
    </font>
    <font>
      <sz val="16"/>
      <color theme="1"/>
      <name val="Arial"/>
      <family val="2"/>
      <charset val="204"/>
    </font>
    <font>
      <u/>
      <sz val="14"/>
      <color theme="10"/>
      <name val="Calibri"/>
      <family val="2"/>
      <scheme val="minor"/>
    </font>
    <font>
      <u/>
      <sz val="14"/>
      <color theme="10"/>
      <name val="Calibri"/>
      <family val="2"/>
      <charset val="204"/>
      <scheme val="minor"/>
    </font>
    <font>
      <u/>
      <sz val="14"/>
      <color rgb="FFFF0000"/>
      <name val="Calibri"/>
      <family val="2"/>
      <charset val="204"/>
      <scheme val="minor"/>
    </font>
    <font>
      <u/>
      <sz val="14"/>
      <color rgb="FFFF0000"/>
      <name val="Calibri"/>
      <family val="2"/>
      <scheme val="minor"/>
    </font>
    <font>
      <sz val="14"/>
      <color theme="0"/>
      <name val="Calibri"/>
      <family val="2"/>
      <charset val="204"/>
      <scheme val="minor"/>
    </font>
    <font>
      <b/>
      <i/>
      <sz val="16"/>
      <color theme="3" tint="0.79998168889431442"/>
      <name val="Arial"/>
      <family val="2"/>
      <charset val="204"/>
    </font>
    <font>
      <b/>
      <sz val="18"/>
      <name val="Arial"/>
      <family val="2"/>
      <charset val="204"/>
    </font>
    <font>
      <sz val="14"/>
      <color theme="3" tint="0.79998168889431442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16"/>
      <color theme="3" tint="0.7999816888943144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31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Fill="0" applyBorder="0" applyAlignment="0" applyProtection="0"/>
  </cellStyleXfs>
  <cellXfs count="147">
    <xf numFmtId="0" fontId="0" fillId="0" borderId="0" xfId="0"/>
    <xf numFmtId="0" fontId="11" fillId="0" borderId="2" xfId="0" applyFont="1" applyBorder="1" applyAlignment="1">
      <alignment horizontal="right"/>
    </xf>
    <xf numFmtId="0" fontId="28" fillId="0" borderId="2" xfId="0" applyFont="1" applyBorder="1"/>
    <xf numFmtId="2" fontId="29" fillId="0" borderId="2" xfId="0" applyNumberFormat="1" applyFont="1" applyBorder="1"/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12" fillId="0" borderId="0" xfId="0" applyFont="1"/>
    <xf numFmtId="0" fontId="26" fillId="0" borderId="0" xfId="0" applyFont="1"/>
    <xf numFmtId="0" fontId="20" fillId="0" borderId="2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0" fontId="32" fillId="0" borderId="2" xfId="0" applyFont="1" applyBorder="1" applyAlignment="1">
      <alignment horizontal="right"/>
    </xf>
    <xf numFmtId="0" fontId="33" fillId="4" borderId="2" xfId="0" applyFont="1" applyFill="1" applyBorder="1" applyAlignment="1">
      <alignment horizontal="right"/>
    </xf>
    <xf numFmtId="0" fontId="20" fillId="4" borderId="2" xfId="0" applyFont="1" applyFill="1" applyBorder="1" applyAlignment="1">
      <alignment horizontal="right"/>
    </xf>
    <xf numFmtId="0" fontId="18" fillId="4" borderId="2" xfId="0" applyFont="1" applyFill="1" applyBorder="1" applyAlignment="1">
      <alignment horizontal="right"/>
    </xf>
    <xf numFmtId="0" fontId="28" fillId="4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horizontal="right"/>
    </xf>
    <xf numFmtId="0" fontId="15" fillId="5" borderId="2" xfId="0" applyFont="1" applyFill="1" applyBorder="1" applyAlignment="1">
      <alignment horizontal="right" vertical="center"/>
    </xf>
    <xf numFmtId="0" fontId="15" fillId="6" borderId="2" xfId="0" applyFont="1" applyFill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8" fillId="0" borderId="2" xfId="2" applyFont="1" applyBorder="1" applyAlignment="1">
      <alignment horizontal="right"/>
    </xf>
    <xf numFmtId="0" fontId="15" fillId="3" borderId="2" xfId="0" applyFont="1" applyFill="1" applyBorder="1" applyAlignment="1">
      <alignment horizontal="right" vertical="center"/>
    </xf>
    <xf numFmtId="0" fontId="23" fillId="0" borderId="2" xfId="0" applyFont="1" applyBorder="1" applyAlignment="1">
      <alignment horizontal="center"/>
    </xf>
    <xf numFmtId="0" fontId="28" fillId="0" borderId="2" xfId="0" applyFont="1" applyBorder="1" applyAlignment="1">
      <alignment wrapText="1"/>
    </xf>
    <xf numFmtId="0" fontId="34" fillId="0" borderId="2" xfId="0" applyFont="1" applyBorder="1"/>
    <xf numFmtId="0" fontId="0" fillId="4" borderId="2" xfId="0" applyFill="1" applyBorder="1"/>
    <xf numFmtId="0" fontId="0" fillId="7" borderId="2" xfId="0" applyFill="1" applyBorder="1"/>
    <xf numFmtId="0" fontId="15" fillId="0" borderId="2" xfId="2" applyFont="1" applyBorder="1" applyAlignment="1">
      <alignment wrapText="1"/>
    </xf>
    <xf numFmtId="0" fontId="35" fillId="4" borderId="2" xfId="0" applyFont="1" applyFill="1" applyBorder="1" applyAlignment="1">
      <alignment horizontal="center" wrapText="1"/>
    </xf>
    <xf numFmtId="0" fontId="21" fillId="7" borderId="2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center" vertical="center" wrapText="1"/>
    </xf>
    <xf numFmtId="2" fontId="27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right" vertical="center"/>
    </xf>
    <xf numFmtId="2" fontId="7" fillId="4" borderId="2" xfId="0" applyNumberFormat="1" applyFont="1" applyFill="1" applyBorder="1" applyAlignment="1">
      <alignment horizontal="right" vertical="center"/>
    </xf>
    <xf numFmtId="2" fontId="8" fillId="4" borderId="2" xfId="0" applyNumberFormat="1" applyFont="1" applyFill="1" applyBorder="1" applyAlignment="1">
      <alignment horizontal="center"/>
    </xf>
    <xf numFmtId="0" fontId="24" fillId="5" borderId="2" xfId="0" applyFont="1" applyFill="1" applyBorder="1" applyAlignment="1">
      <alignment horizontal="right"/>
    </xf>
    <xf numFmtId="0" fontId="18" fillId="3" borderId="2" xfId="0" applyFont="1" applyFill="1" applyBorder="1" applyAlignment="1">
      <alignment horizontal="right"/>
    </xf>
    <xf numFmtId="0" fontId="32" fillId="0" borderId="2" xfId="0" applyFont="1" applyBorder="1"/>
    <xf numFmtId="0" fontId="20" fillId="7" borderId="2" xfId="0" applyFont="1" applyFill="1" applyBorder="1" applyAlignment="1">
      <alignment horizontal="right"/>
    </xf>
    <xf numFmtId="0" fontId="25" fillId="7" borderId="2" xfId="0" applyFont="1" applyFill="1" applyBorder="1" applyAlignment="1">
      <alignment horizontal="right"/>
    </xf>
    <xf numFmtId="0" fontId="18" fillId="7" borderId="2" xfId="0" applyFont="1" applyFill="1" applyBorder="1" applyAlignment="1">
      <alignment horizontal="right"/>
    </xf>
    <xf numFmtId="0" fontId="36" fillId="7" borderId="2" xfId="0" applyFont="1" applyFill="1" applyBorder="1" applyAlignment="1">
      <alignment horizontal="right"/>
    </xf>
    <xf numFmtId="0" fontId="37" fillId="7" borderId="2" xfId="0" applyFont="1" applyFill="1" applyBorder="1"/>
    <xf numFmtId="0" fontId="38" fillId="4" borderId="2" xfId="0" applyFont="1" applyFill="1" applyBorder="1"/>
    <xf numFmtId="0" fontId="15" fillId="0" borderId="2" xfId="0" applyFont="1" applyBorder="1" applyAlignment="1">
      <alignment wrapText="1"/>
    </xf>
    <xf numFmtId="0" fontId="39" fillId="8" borderId="2" xfId="0" applyFont="1" applyFill="1" applyBorder="1" applyAlignment="1">
      <alignment horizontal="center" wrapText="1"/>
    </xf>
    <xf numFmtId="0" fontId="25" fillId="4" borderId="2" xfId="0" applyFont="1" applyFill="1" applyBorder="1" applyAlignment="1">
      <alignment horizontal="right"/>
    </xf>
    <xf numFmtId="0" fontId="40" fillId="4" borderId="2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 wrapText="1"/>
    </xf>
    <xf numFmtId="0" fontId="19" fillId="0" borderId="2" xfId="0" applyFont="1" applyBorder="1" applyAlignment="1">
      <alignment wrapText="1"/>
    </xf>
    <xf numFmtId="2" fontId="32" fillId="0" borderId="2" xfId="0" applyNumberFormat="1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5" fillId="0" borderId="2" xfId="0" applyFont="1" applyBorder="1"/>
    <xf numFmtId="0" fontId="44" fillId="0" borderId="0" xfId="0" applyFont="1"/>
    <xf numFmtId="0" fontId="45" fillId="0" borderId="0" xfId="0" applyFont="1" applyAlignment="1">
      <alignment horizontal="left" wrapText="1"/>
    </xf>
    <xf numFmtId="0" fontId="46" fillId="0" borderId="2" xfId="0" applyFont="1" applyBorder="1" applyAlignment="1">
      <alignment horizontal="right"/>
    </xf>
    <xf numFmtId="0" fontId="47" fillId="4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0" fontId="0" fillId="0" borderId="2" xfId="0" applyBorder="1"/>
    <xf numFmtId="0" fontId="48" fillId="0" borderId="0" xfId="0" applyFont="1"/>
    <xf numFmtId="0" fontId="15" fillId="5" borderId="2" xfId="0" applyFont="1" applyFill="1" applyBorder="1" applyAlignment="1">
      <alignment horizontal="right"/>
    </xf>
    <xf numFmtId="0" fontId="15" fillId="6" borderId="2" xfId="0" applyFont="1" applyFill="1" applyBorder="1" applyAlignment="1">
      <alignment horizontal="right"/>
    </xf>
    <xf numFmtId="0" fontId="19" fillId="7" borderId="2" xfId="0" applyFont="1" applyFill="1" applyBorder="1" applyAlignment="1">
      <alignment horizontal="center" wrapText="1"/>
    </xf>
    <xf numFmtId="0" fontId="49" fillId="0" borderId="2" xfId="4" applyFont="1" applyBorder="1" applyAlignment="1">
      <alignment wrapText="1"/>
    </xf>
    <xf numFmtId="0" fontId="49" fillId="0" borderId="2" xfId="4" applyFont="1" applyBorder="1"/>
    <xf numFmtId="0" fontId="49" fillId="0" borderId="0" xfId="4" applyFont="1"/>
    <xf numFmtId="0" fontId="49" fillId="0" borderId="0" xfId="4" applyFont="1" applyBorder="1" applyAlignment="1">
      <alignment wrapText="1"/>
    </xf>
    <xf numFmtId="0" fontId="50" fillId="0" borderId="2" xfId="4" applyFont="1" applyBorder="1" applyAlignment="1">
      <alignment wrapText="1"/>
    </xf>
    <xf numFmtId="0" fontId="28" fillId="5" borderId="2" xfId="0" applyFont="1" applyFill="1" applyBorder="1"/>
    <xf numFmtId="0" fontId="49" fillId="0" borderId="2" xfId="4" applyFont="1" applyBorder="1" applyAlignment="1">
      <alignment horizontal="left" vertical="top" wrapText="1"/>
    </xf>
    <xf numFmtId="0" fontId="53" fillId="0" borderId="1" xfId="0" applyFont="1" applyBorder="1" applyAlignment="1">
      <alignment horizontal="right"/>
    </xf>
    <xf numFmtId="0" fontId="53" fillId="0" borderId="0" xfId="0" applyFont="1"/>
    <xf numFmtId="0" fontId="49" fillId="0" borderId="2" xfId="4" applyFont="1" applyBorder="1" applyAlignment="1">
      <alignment vertical="top" wrapText="1"/>
    </xf>
    <xf numFmtId="0" fontId="28" fillId="0" borderId="2" xfId="0" applyFont="1" applyBorder="1" applyAlignment="1">
      <alignment vertical="top"/>
    </xf>
    <xf numFmtId="0" fontId="15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9" fillId="7" borderId="2" xfId="0" applyFont="1" applyFill="1" applyBorder="1" applyAlignment="1">
      <alignment horizontal="right"/>
    </xf>
    <xf numFmtId="2" fontId="17" fillId="7" borderId="2" xfId="0" applyNumberFormat="1" applyFont="1" applyFill="1" applyBorder="1" applyAlignment="1">
      <alignment horizontal="right"/>
    </xf>
    <xf numFmtId="2" fontId="7" fillId="7" borderId="2" xfId="0" applyNumberFormat="1" applyFont="1" applyFill="1" applyBorder="1" applyAlignment="1">
      <alignment horizontal="right"/>
    </xf>
    <xf numFmtId="0" fontId="14" fillId="7" borderId="2" xfId="0" applyFont="1" applyFill="1" applyBorder="1" applyAlignment="1">
      <alignment horizontal="right"/>
    </xf>
    <xf numFmtId="0" fontId="54" fillId="7" borderId="2" xfId="0" applyFont="1" applyFill="1" applyBorder="1" applyAlignment="1">
      <alignment horizontal="right"/>
    </xf>
    <xf numFmtId="2" fontId="55" fillId="4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8" fillId="7" borderId="2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56" fillId="7" borderId="2" xfId="0" applyFont="1" applyFill="1" applyBorder="1" applyAlignment="1">
      <alignment horizontal="center"/>
    </xf>
    <xf numFmtId="0" fontId="28" fillId="7" borderId="2" xfId="0" applyFont="1" applyFill="1" applyBorder="1"/>
    <xf numFmtId="0" fontId="22" fillId="7" borderId="2" xfId="0" applyFont="1" applyFill="1" applyBorder="1" applyAlignment="1">
      <alignment horizontal="right"/>
    </xf>
    <xf numFmtId="0" fontId="15" fillId="7" borderId="2" xfId="0" applyFont="1" applyFill="1" applyBorder="1" applyAlignment="1">
      <alignment horizontal="right"/>
    </xf>
    <xf numFmtId="0" fontId="56" fillId="7" borderId="2" xfId="0" applyFont="1" applyFill="1" applyBorder="1"/>
    <xf numFmtId="0" fontId="32" fillId="2" borderId="2" xfId="0" applyFont="1" applyFill="1" applyBorder="1" applyAlignment="1">
      <alignment horizontal="right"/>
    </xf>
    <xf numFmtId="2" fontId="53" fillId="0" borderId="0" xfId="0" applyNumberFormat="1" applyFont="1"/>
    <xf numFmtId="0" fontId="49" fillId="0" borderId="0" xfId="4" applyFont="1" applyFill="1"/>
    <xf numFmtId="0" fontId="56" fillId="7" borderId="2" xfId="0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57" fillId="4" borderId="2" xfId="0" applyFont="1" applyFill="1" applyBorder="1" applyAlignment="1">
      <alignment horizontal="center" wrapText="1"/>
    </xf>
    <xf numFmtId="0" fontId="58" fillId="7" borderId="2" xfId="0" applyFont="1" applyFill="1" applyBorder="1" applyAlignment="1">
      <alignment horizontal="center" wrapText="1"/>
    </xf>
    <xf numFmtId="0" fontId="28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wrapText="1"/>
    </xf>
    <xf numFmtId="2" fontId="43" fillId="0" borderId="3" xfId="4" applyNumberFormat="1" applyFont="1" applyBorder="1" applyAlignment="1">
      <alignment horizontal="center" vertical="center" wrapText="1"/>
    </xf>
    <xf numFmtId="2" fontId="43" fillId="0" borderId="4" xfId="4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16" fillId="0" borderId="3" xfId="0" applyNumberFormat="1" applyFont="1" applyBorder="1" applyAlignment="1">
      <alignment horizontal="right" vertical="center"/>
    </xf>
    <xf numFmtId="164" fontId="16" fillId="0" borderId="4" xfId="0" applyNumberFormat="1" applyFont="1" applyBorder="1" applyAlignment="1">
      <alignment horizontal="right" vertical="center"/>
    </xf>
  </cellXfs>
  <cellStyles count="5">
    <cellStyle name="Гиперссылка" xfId="4" builtinId="8"/>
    <cellStyle name="Обычный" xfId="0" builtinId="0"/>
    <cellStyle name="Обычный 3" xfId="1" xr:uid="{00000000-0005-0000-0000-000002000000}"/>
    <cellStyle name="Обычный 5" xfId="2" xr:uid="{00000000-0005-0000-0000-000003000000}"/>
    <cellStyle name="Обычный 6" xfId="3" xr:uid="{00000000-0005-0000-0000-000004000000}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3820583</xdr:colOff>
      <xdr:row>8</xdr:row>
      <xdr:rowOff>199839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820583" cy="1979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soho-catering.ru/arenda/banketnaya_mebel/raznoe/divan" TargetMode="External"/><Relationship Id="rId170" Type="http://schemas.openxmlformats.org/officeDocument/2006/relationships/hyperlink" Target="https://soho-catering.ru/arenda/vip_posuda/farfor_cvetnoy_porland_/tarelka-porland-krasnaa-dla-pasty-31-sm" TargetMode="External"/><Relationship Id="rId268" Type="http://schemas.openxmlformats.org/officeDocument/2006/relationships/hyperlink" Target="https://soho-catering.ru/arenda/posuda_dlya_fursheta/etazherki_vazy_i_blyuda/doska_dlya_syra_s_ruchkoy_d_30_sm" TargetMode="External"/><Relationship Id="rId475" Type="http://schemas.openxmlformats.org/officeDocument/2006/relationships/hyperlink" Target="https://soho-catering.ru/arenda/rashodnyy_material/natirka" TargetMode="External"/><Relationship Id="rId682" Type="http://schemas.openxmlformats.org/officeDocument/2006/relationships/hyperlink" Target="https://soho-catering.ru/arenda/oborudovanie/marmity_i_gastroemkosti/gastroemkost_gn_1_2_265h325_n_200_mm" TargetMode="External"/><Relationship Id="rId128" Type="http://schemas.openxmlformats.org/officeDocument/2006/relationships/hyperlink" Target="https://soho-catering.ru/arenda/vip_posuda/vip_farfor_steelite_spyro/tarelka_podstanovochnaya_steelite_spyro" TargetMode="External"/><Relationship Id="rId335" Type="http://schemas.openxmlformats.org/officeDocument/2006/relationships/hyperlink" Target="https://soho-catering.ru/arenda/oborudovanie/kuhonnoe_oborudovanie/planetarnyy_mikser_gemlux_gl_sm10gr_10_l" TargetMode="External"/><Relationship Id="rId542" Type="http://schemas.openxmlformats.org/officeDocument/2006/relationships/hyperlink" Target="https://soho-catering.ru/arenda/vip_posuda/stolovye_pribory_sapporo_/vilka_stolovaya_sapporo_l_190_mm" TargetMode="External"/><Relationship Id="rId987" Type="http://schemas.openxmlformats.org/officeDocument/2006/relationships/hyperlink" Target="https://soho-catering.ru/arenda/oborudovanie/kuhonnoe_oborudovanie/ctellazh_shpil_ka_dlya_gastroemkostey_gn_1_1_30_urovney_" TargetMode="External"/><Relationship Id="rId402" Type="http://schemas.openxmlformats.org/officeDocument/2006/relationships/hyperlink" Target="https://soho-catering.ru/arenda/oborudovanie/dopolnitelnoe_oborudovanie/rukomoynik" TargetMode="External"/><Relationship Id="rId847" Type="http://schemas.openxmlformats.org/officeDocument/2006/relationships/hyperlink" Target="https://soho-catering.ru/arenda/oborudovanie/kolca-dla-salfetok-i-derzateli-dla-nomerkov/kolco-dla-salfetok-metall-serebro" TargetMode="External"/><Relationship Id="rId1032" Type="http://schemas.openxmlformats.org/officeDocument/2006/relationships/hyperlink" Target="https://soho-catering.ru/arenda/posuda_dlya_fursheta/etazherki_vazy_i_blyuda/emkost-fursetnaa-mun-s-otkidnoj-kryskoj-plastik-08l-d-19h-175sm-seraa" TargetMode="External"/><Relationship Id="rId707" Type="http://schemas.openxmlformats.org/officeDocument/2006/relationships/hyperlink" Target="https://soho-catering.ru/arenda/vip_posuda/vip_bokaly_chef_sommelier_franciya/bokal_flyute_dlya_shampanskogo_chef_sommelier_sublim_210_ml_d_60_n_240_mm" TargetMode="External"/><Relationship Id="rId914" Type="http://schemas.openxmlformats.org/officeDocument/2006/relationships/hyperlink" Target="https://soho-catering.ru/arenda/posuda-iz-dereva/bludo-dla-podaci-almeria-s-nerovnymi-bortami-razmery-d-210-mm" TargetMode="External"/><Relationship Id="rId43" Type="http://schemas.openxmlformats.org/officeDocument/2006/relationships/hyperlink" Target="https://soho-catering.ru/arenda/posuda/stolovyy_farfor/salatnik_porcionnyy_chan_wave_70_ml" TargetMode="External"/><Relationship Id="rId192" Type="http://schemas.openxmlformats.org/officeDocument/2006/relationships/hyperlink" Target="https://soho-catering.ru/arenda/vip_posuda/vip_bokaly_chef_sommelier_franciya/bokal_dlya_vina_kaberne_ballon_chef_somellier_vip_470_ml_d_80_100_h_196_mm" TargetMode="External"/><Relationship Id="rId497" Type="http://schemas.openxmlformats.org/officeDocument/2006/relationships/hyperlink" Target="https://soho-catering.ru/arenda/oborudovanie/boylery_i_kofemashiny/samovar_elektricheskiy_10_l_" TargetMode="External"/><Relationship Id="rId357" Type="http://schemas.openxmlformats.org/officeDocument/2006/relationships/hyperlink" Target="https://soho-catering.ru/arenda/oborudovanie/kuhonnoe_oborudovanie/miska_evropeyskaya_metal_craft_902_25_d_25_sm" TargetMode="External"/><Relationship Id="rId217" Type="http://schemas.openxmlformats.org/officeDocument/2006/relationships/hyperlink" Target="https://soho-catering.ru/arenda/posuda_dlya_fursheta/mini_posuda/blyudce_dlya_sousa_kvadrat_65_ml_60_mm" TargetMode="External"/><Relationship Id="rId564" Type="http://schemas.openxmlformats.org/officeDocument/2006/relationships/hyperlink" Target="https://soho-catering.ru/arenda/tekstil/streych_chehly_na_stoly/chehol_dlya_kokteyl_nogo_stola_belyy_obtyagivayuschiy___streych_" TargetMode="External"/><Relationship Id="rId771" Type="http://schemas.openxmlformats.org/officeDocument/2006/relationships/hyperlink" Target="https://soho-catering.ru/arenda/oborudovanie/kuhonnoe_oborudovanie/10000" TargetMode="External"/><Relationship Id="rId869" Type="http://schemas.openxmlformats.org/officeDocument/2006/relationships/hyperlink" Target="https://soho-catering.ru/arenda/oborudovanie/kuhonnoe_oborudovanie/stol-metalliceskij-dla-sbora-othodov-600h600h850-mm" TargetMode="External"/><Relationship Id="rId424" Type="http://schemas.openxmlformats.org/officeDocument/2006/relationships/hyperlink" Target="https://soho-catering.ru/arenda/oborudovanie/teplovoe_oborudovanie/indukcionnaya_plita_nastol_naya_ploskaya" TargetMode="External"/><Relationship Id="rId631" Type="http://schemas.openxmlformats.org/officeDocument/2006/relationships/hyperlink" Target="https://soho-catering.ru/arenda/tekstil/babochki_i_galstuki_dlya_oficiantov/babochka_oficianta_vip_temno_sinyaya_s_uzorom" TargetMode="External"/><Relationship Id="rId729" Type="http://schemas.openxmlformats.org/officeDocument/2006/relationships/hyperlink" Target="https://soho-catering.ru/arenda/dekorativnaya_posuda/banka_s_kryshkoy_1500_ml_n_20_sm" TargetMode="External"/><Relationship Id="rId1054" Type="http://schemas.openxmlformats.org/officeDocument/2006/relationships/hyperlink" Target="https://soho-catering.ru/arenda/tekstil/skaterti/kruglye-skaterti/skatert-kruglaa-persikovaa-33-m-proflajn" TargetMode="External"/><Relationship Id="rId936" Type="http://schemas.openxmlformats.org/officeDocument/2006/relationships/hyperlink" Target="https://soho-catering.ru/arenda/oborudovanie/kuhonnoe_oborudovanie/mikser_dlya_kokteyley_gastrorag_hbl_015" TargetMode="External"/><Relationship Id="rId1121" Type="http://schemas.openxmlformats.org/officeDocument/2006/relationships/hyperlink" Target="https://soho-catering.ru/arenda/posuda_dlya_fursheta/salatniki/salatnik-eggsell-farfor-14l-d-20h-8sm-belyj" TargetMode="External"/><Relationship Id="rId65" Type="http://schemas.openxmlformats.org/officeDocument/2006/relationships/hyperlink" Target="https://soho-catering.ru/arenda/posuda/chernyy_farfor/chaynik_s_kryshkoy_800_ml" TargetMode="External"/><Relationship Id="rId281" Type="http://schemas.openxmlformats.org/officeDocument/2006/relationships/hyperlink" Target="https://soho-catering.ru/arenda/posuda_dlya_fursheta/etazherki_vazy_i_blyuda/blyudo_list_300_mm" TargetMode="External"/><Relationship Id="rId141" Type="http://schemas.openxmlformats.org/officeDocument/2006/relationships/hyperlink" Target="https://soho-catering.ru/arenda/vip_posuda/vip_farfor_steelite_spyro/salatnik_300_ml_d_16_sm_n_5_sm" TargetMode="External"/><Relationship Id="rId379" Type="http://schemas.openxmlformats.org/officeDocument/2006/relationships/hyperlink" Target="https://soho-catering.ru/arenda/oborudovanie/dopolnitelnoe_oborudovanie/telezhka_vspomogatel_naya" TargetMode="External"/><Relationship Id="rId586" Type="http://schemas.openxmlformats.org/officeDocument/2006/relationships/hyperlink" Target="https://soho-catering.ru/arenda/posuda/stolovyy_farfor/blyudo_oval_noe_chan_wave_350_mm" TargetMode="External"/><Relationship Id="rId793" Type="http://schemas.openxmlformats.org/officeDocument/2006/relationships/hyperlink" Target="https://soho-catering.ru/arenda/posuda_dlya_servirovki/podstanovochnye_tarelki/tarelka-podstanovocnaa-32-sm-korall-sinaa-2" TargetMode="External"/><Relationship Id="rId7" Type="http://schemas.openxmlformats.org/officeDocument/2006/relationships/hyperlink" Target="https://soho-catering.ru/arenda/banketnaya_mebel/stoly/kokteilnye-stoly/stol_kokteyl_nyy_derevyannyy" TargetMode="External"/><Relationship Id="rId239" Type="http://schemas.openxmlformats.org/officeDocument/2006/relationships/hyperlink" Target="https://soho-catering.ru/arenda/posuda_dlya_fursheta/mini_posuda/blyudce_dlya_sousa_chernoe_72h72_mm_70_ml" TargetMode="External"/><Relationship Id="rId446" Type="http://schemas.openxmlformats.org/officeDocument/2006/relationships/hyperlink" Target="https://soho-catering.ru/arenda/oborudovanie/marmity_i_gastroemkosti/gastroemkost_gn_1_1_530h325_n_65_mm" TargetMode="External"/><Relationship Id="rId653" Type="http://schemas.openxmlformats.org/officeDocument/2006/relationships/hyperlink" Target="https://soho-catering.ru/arenda/posuda/barnoe_steklo/bokal_blyudce_pod_shampanskoe_bistro" TargetMode="External"/><Relationship Id="rId1076" Type="http://schemas.openxmlformats.org/officeDocument/2006/relationships/hyperlink" Target="https://soho-catering.ru/arenda/posuda_dlya_fursheta/etazherki_vazy_i_blyuda/etazerka-6-salatnikov-d-14-sm-n-48-sm-v-30-sm" TargetMode="External"/><Relationship Id="rId306" Type="http://schemas.openxmlformats.org/officeDocument/2006/relationships/hyperlink" Target="https://soho-catering.ru/arenda/posuda/steklyannaya_posuda/vaza_dlya_fruktov_riflenaya_180_mm" TargetMode="External"/><Relationship Id="rId860" Type="http://schemas.openxmlformats.org/officeDocument/2006/relationships/hyperlink" Target="https://soho-catering.ru/arenda/posuda_dlya_fursheta/mini_posuda/lozka-dla-komplimenta-kapla-malaa-belaa-plastik-110h45-mm" TargetMode="External"/><Relationship Id="rId958" Type="http://schemas.openxmlformats.org/officeDocument/2006/relationships/hyperlink" Target="https://soho-catering.ru/arenda/posuda_dlya_fursheta/mini_posuda/stakancik-bobs-dla-komplimenta-60-ml-d-0-mm-h-55-mm" TargetMode="External"/><Relationship Id="rId87" Type="http://schemas.openxmlformats.org/officeDocument/2006/relationships/hyperlink" Target="https://soho-catering.ru/arenda/posuda/steklyannaya_posuda/salatnik_steklo_hani_550_ml_d_135mm_n_7_mm" TargetMode="External"/><Relationship Id="rId513" Type="http://schemas.openxmlformats.org/officeDocument/2006/relationships/hyperlink" Target="https://soho-catering.ru/arenda/vip_posuda/vip_pribory_eternum_bel_giya_seriya_h_/nozh_dlya_masla_h_15_l_162_mm" TargetMode="External"/><Relationship Id="rId720" Type="http://schemas.openxmlformats.org/officeDocument/2006/relationships/hyperlink" Target="https://soho-catering.ru/arenda/posuda_dlya_fursheta/etazherki_vazy_i_blyuda/blyudo_furshetnoe_na_nozhke_255h255_mm_n_16_5_sm" TargetMode="External"/><Relationship Id="rId818" Type="http://schemas.openxmlformats.org/officeDocument/2006/relationships/hyperlink" Target="https://soho-catering.ru/arenda/oborudovanie/dopolnitelnoe_oborudovanie/kryska-dla-tarelok-plastik-d-280-mm-n-67-mm" TargetMode="External"/><Relationship Id="rId1003" Type="http://schemas.openxmlformats.org/officeDocument/2006/relationships/hyperlink" Target="https://soho-catering.ru/arenda/posuda_dlya_fursheta/hlebnye-korziny/korzinka-dla-hleba-pramougolnaa-pletenaa-s-ruckami-tremor-420h320-n-120-mm" TargetMode="External"/><Relationship Id="rId14" Type="http://schemas.openxmlformats.org/officeDocument/2006/relationships/hyperlink" Target="https://soho-catering.ru/arenda/banketnaya_mebel/stulya/stulya-dlya-banketa/stul_k_yavari_prozrachnyy_belaya_podushka" TargetMode="External"/><Relationship Id="rId163" Type="http://schemas.openxmlformats.org/officeDocument/2006/relationships/hyperlink" Target="https://soho-catering.ru/arenda/vip_posuda/farfor_cvetnoy_porland_/sousnik_porland_110h70_mm_oranzhevyy" TargetMode="External"/><Relationship Id="rId370" Type="http://schemas.openxmlformats.org/officeDocument/2006/relationships/hyperlink" Target="https://soho-catering.ru/arenda/oborudovanie/boylery_i_kofemashiny/boyler_s_sistemoy_dlya_varki_kofe_15_l_" TargetMode="External"/><Relationship Id="rId230" Type="http://schemas.openxmlformats.org/officeDocument/2006/relationships/hyperlink" Target="https://soho-catering.ru/arenda/posuda_dlya_fursheta/mini_posuda/emkost_dlya_sousa_glubokaya_chernaya_kvadrat_55_mm_50_ml" TargetMode="External"/><Relationship Id="rId468" Type="http://schemas.openxmlformats.org/officeDocument/2006/relationships/hyperlink" Target="https://soho-catering.ru/arenda/oborudovanie/barbekyu_oborudovanie/zhidkost_dlya_rozzhiga" TargetMode="External"/><Relationship Id="rId675" Type="http://schemas.openxmlformats.org/officeDocument/2006/relationships/hyperlink" Target="https://soho-catering.ru/arenda/posuda_dlya_fursheta/mini_posuda/salatnik_polusfera_40_ml_vysota_62_mm_prozrachnyy" TargetMode="External"/><Relationship Id="rId882" Type="http://schemas.openxmlformats.org/officeDocument/2006/relationships/hyperlink" Target="https://soho-catering.ru/arenda/tekstil/skaterti/pramougolnye-skaterti/skatert-pramougolnaa-320h225-sm-krasnaa" TargetMode="External"/><Relationship Id="rId1098" Type="http://schemas.openxmlformats.org/officeDocument/2006/relationships/hyperlink" Target="https://soho-catering.ru/arenda/vip_posuda/farfor-s-zolotoj-kajmoj-versal/tarelka-podstanovocnaa-magnolia-rozovaa-s-zolotoj-kajmoj-d-255sm-h-35sm" TargetMode="External"/><Relationship Id="rId328" Type="http://schemas.openxmlformats.org/officeDocument/2006/relationships/hyperlink" Target="https://soho-catering.ru/arenda/posuda_dlya_fursheta/furshetnaya_sistema_zeiher/lestnica_furshetnaya_chernaya_7_yarusov_65h40h20" TargetMode="External"/><Relationship Id="rId535" Type="http://schemas.openxmlformats.org/officeDocument/2006/relationships/hyperlink" Target="https://soho-catering.ru/arenda/vip_posuda/bokaly_spiegelau_germaniya_/old_feshn_spielegau_260_ml_germaniya_hrustal_d_6_5_sm_n_8_sm" TargetMode="External"/><Relationship Id="rId742" Type="http://schemas.openxmlformats.org/officeDocument/2006/relationships/hyperlink" Target="https://soho-catering.ru/arenda/vip_posuda/vip_farfor_steelite_spyro/tarelka_podstanovochnaya_32_sm_steelite_spyro" TargetMode="External"/><Relationship Id="rId602" Type="http://schemas.openxmlformats.org/officeDocument/2006/relationships/hyperlink" Target="https://soho-catering.ru/arenda/tekstil/chehly_dlya_stul_ev/chehol_belyy_dlya_stula" TargetMode="External"/><Relationship Id="rId1025" Type="http://schemas.openxmlformats.org/officeDocument/2006/relationships/hyperlink" Target="https://soho-catering.ru/arenda/vip_posuda/bokaly-tajmless/bokal-dla-vina-330-ml" TargetMode="External"/><Relationship Id="rId241" Type="http://schemas.openxmlformats.org/officeDocument/2006/relationships/hyperlink" Target="https://soho-catering.ru/arenda/posuda_dlya_fursheta/mini_posuda/blyudce_dlya_sousa_sinee_72h72_mm_70_ml" TargetMode="External"/><Relationship Id="rId479" Type="http://schemas.openxmlformats.org/officeDocument/2006/relationships/hyperlink" Target="https://soho-catering.ru/arenda/rashodnyy_material/gel_dlya_chafindisha" TargetMode="External"/><Relationship Id="rId686" Type="http://schemas.openxmlformats.org/officeDocument/2006/relationships/hyperlink" Target="https://soho-catering.ru/arenda/oborudovanie/marmity_i_gastroemkosti/gastroemkost_gn_1_1_perforirovannaya_530h325_n_65_mm" TargetMode="External"/><Relationship Id="rId893" Type="http://schemas.openxmlformats.org/officeDocument/2006/relationships/hyperlink" Target="https://soho-catering.ru/arenda/posuda-iz-dereva/derevannoe-bludo-gvadalahara-s-bortom-dla-podaci-razmery-450h300-mm" TargetMode="External"/><Relationship Id="rId907" Type="http://schemas.openxmlformats.org/officeDocument/2006/relationships/hyperlink" Target="https://soho-catering.ru/arenda/posuda-iz-dereva/bludo-dla-podaci-s-ruckoj-navarra-s-obzigom-450h200-mm" TargetMode="External"/><Relationship Id="rId36" Type="http://schemas.openxmlformats.org/officeDocument/2006/relationships/hyperlink" Target="https://soho-catering.ru/arenda/posuda/stolovyy_farfor/tarelka_dlya_pasty_chan_wave_275_mm" TargetMode="External"/><Relationship Id="rId339" Type="http://schemas.openxmlformats.org/officeDocument/2006/relationships/hyperlink" Target="https://soho-catering.ru/arenda/oborudovanie/kuhonnoe_oborudovanie/termoboks_termokonteyner_" TargetMode="External"/><Relationship Id="rId546" Type="http://schemas.openxmlformats.org/officeDocument/2006/relationships/hyperlink" Target="https://soho-catering.ru/arenda/vip_posuda/stolovye_pribory_sapporo_/lozhka_chaynaya_chernaya_sapporo_l_140_mm" TargetMode="External"/><Relationship Id="rId753" Type="http://schemas.openxmlformats.org/officeDocument/2006/relationships/hyperlink" Target="https://soho-catering.ru/arenda/posuda/stolovyy_farfor/tarelka_podstanovochnaya_30_sm_chan_wave" TargetMode="External"/><Relationship Id="rId101" Type="http://schemas.openxmlformats.org/officeDocument/2006/relationships/hyperlink" Target="https://soho-catering.ru/arenda/posuda/steklyannaya_posuda/chanik_s_fil_trom_1000_ml" TargetMode="External"/><Relationship Id="rId185" Type="http://schemas.openxmlformats.org/officeDocument/2006/relationships/hyperlink" Target="https://soho-catering.ru/arenda/vip_posuda/farfor_cvetnoy_porland_/tarelka_porland_chernaya_zakusochnaya_24_sm" TargetMode="External"/><Relationship Id="rId406" Type="http://schemas.openxmlformats.org/officeDocument/2006/relationships/hyperlink" Target="https://soho-catering.ru/arenda/oborudovanie/teplovoe_oborudovanie/shkaf_teplovoy_etyuv_10_polos" TargetMode="External"/><Relationship Id="rId960" Type="http://schemas.openxmlformats.org/officeDocument/2006/relationships/hyperlink" Target="https://soho-catering.ru/arenda/posuda_dlya_fursheta/mini_posuda/tarelka-dla-komplimenta-110h80-mm-h-15-mm" TargetMode="External"/><Relationship Id="rId1036" Type="http://schemas.openxmlformats.org/officeDocument/2006/relationships/hyperlink" Target="https://soho-catering.ru/arenda/oborudovanie/kuhonnoe_oborudovanie/vesy-kuhonnye-01-15-kg" TargetMode="External"/><Relationship Id="rId392" Type="http://schemas.openxmlformats.org/officeDocument/2006/relationships/hyperlink" Target="https://soho-catering.ru/arenda/oborudovanie/dopolnitelnoe_oborudovanie/urna_napol_naya" TargetMode="External"/><Relationship Id="rId613" Type="http://schemas.openxmlformats.org/officeDocument/2006/relationships/hyperlink" Target="https://soho-catering.ru/arenda/tekstil/salfetki_dlya_servirovki_/salfetka_bezhevaya" TargetMode="External"/><Relationship Id="rId697" Type="http://schemas.openxmlformats.org/officeDocument/2006/relationships/hyperlink" Target="https://soho-catering.ru/arenda/posuda_dlya_fursheta/etazherki_vazy_i_blyuda/vaza_dlya_fruktov_d_180_mm_n_170_mm" TargetMode="External"/><Relationship Id="rId820" Type="http://schemas.openxmlformats.org/officeDocument/2006/relationships/hyperlink" Target="https://soho-catering.ru/arenda/posuda_dlya_fursheta/etazherki_vazy_i_blyuda/bludo-dla-podaci-derevo-600h180-mm-n-120-mm" TargetMode="External"/><Relationship Id="rId918" Type="http://schemas.openxmlformats.org/officeDocument/2006/relationships/hyperlink" Target="https://soho-catering.ru/arenda/posuda/posuda-iz-dereva/bludo-dla-podaci-zirona-s-obzigom-razmery-d-200-mm" TargetMode="External"/><Relationship Id="rId252" Type="http://schemas.openxmlformats.org/officeDocument/2006/relationships/hyperlink" Target="https://soho-catering.ru/arenda/posuda_dlya_fursheta/mini_posuda/forma_s_ruchkami_sinyaya_kvadrat_68h68_mm_90_ml_vysota_35_mm" TargetMode="External"/><Relationship Id="rId1103" Type="http://schemas.openxmlformats.org/officeDocument/2006/relationships/hyperlink" Target="https://soho-catering.ru/arenda/vip_posuda/farfor-s-zolotoj-kajmoj-versal/lozka-beladonna-belaa-s-zolotom-23sm" TargetMode="External"/><Relationship Id="rId47" Type="http://schemas.openxmlformats.org/officeDocument/2006/relationships/hyperlink" Target="https://soho-catering.ru/arenda/posuda/stolovyy_farfor/chaynaya_para_chan_wave_220_ml_" TargetMode="External"/><Relationship Id="rId112" Type="http://schemas.openxmlformats.org/officeDocument/2006/relationships/hyperlink" Target="https://soho-catering.ru/arenda/posuda/stolovye_pribory/lozhka_kofeynaya_kult_luxstahl_115_mm" TargetMode="External"/><Relationship Id="rId557" Type="http://schemas.openxmlformats.org/officeDocument/2006/relationships/hyperlink" Target="https://soho-catering.ru/arenda/tekstil/skaterti/naperony-na-kruglyj-stol-2/naperon_dlya_kruglogo_stola_chernyy_soten_" TargetMode="External"/><Relationship Id="rId764" Type="http://schemas.openxmlformats.org/officeDocument/2006/relationships/hyperlink" Target="https://soho-catering.ru/arenda/oborudovanie/holodil_noe_oborudovanie/stol_holodil_nyy_apach_afm_02_italiya_" TargetMode="External"/><Relationship Id="rId971" Type="http://schemas.openxmlformats.org/officeDocument/2006/relationships/hyperlink" Target="https://soho-catering.ru/arenda/posuda-iz-dereva/stend-bufetnyj-langedok-700h170-mm-n-220-mm" TargetMode="External"/><Relationship Id="rId196" Type="http://schemas.openxmlformats.org/officeDocument/2006/relationships/hyperlink" Target="https://soho-catering.ru/arenda/vip_posuda/vip_bokaly_chef_sommelier_franciya/bokal_flyute_dlya_shampanskogo_open_up_chef_somellier_vip_200_ml_d_56_h_225_mm" TargetMode="External"/><Relationship Id="rId417" Type="http://schemas.openxmlformats.org/officeDocument/2006/relationships/hyperlink" Target="https://soho-catering.ru/arenda/oborudovanie/teplovoe_oborudovanie/press_gril_ergo_veg_882_dvuhsekcionnyy" TargetMode="External"/><Relationship Id="rId624" Type="http://schemas.openxmlformats.org/officeDocument/2006/relationships/hyperlink" Target="https://soho-catering.ru/arenda/tekstil/babochki_i_galstuki_dlya_oficiantov/babochka_krasnaya_dlya_oficianta" TargetMode="External"/><Relationship Id="rId831" Type="http://schemas.openxmlformats.org/officeDocument/2006/relationships/hyperlink" Target="https://soho-catering.ru/arenda/oborudovanie/barbekyu_oborudovanie/kazan_s_pechkoy_25l" TargetMode="External"/><Relationship Id="rId1047" Type="http://schemas.openxmlformats.org/officeDocument/2006/relationships/hyperlink" Target="https://soho-catering.ru/arenda/tekstil/skaterti/kruglye-skaterti/skatert-kruglaa-bordovaa-33-m-proflajn" TargetMode="External"/><Relationship Id="rId263" Type="http://schemas.openxmlformats.org/officeDocument/2006/relationships/hyperlink" Target="https://soho-catering.ru/arenda/posuda_dlya_fursheta/etazherki_vazy_i_blyuda/etazherka_piramida_12_lozhek_20_shpazhek_n_27_l_22_v_14_sm" TargetMode="External"/><Relationship Id="rId470" Type="http://schemas.openxmlformats.org/officeDocument/2006/relationships/hyperlink" Target="https://soho-catering.ru/arenda/rashodnyy_material/bumazhnye_salfetki_v_assortimente" TargetMode="External"/><Relationship Id="rId929" Type="http://schemas.openxmlformats.org/officeDocument/2006/relationships/hyperlink" Target="https://soho-catering.ru/arenda/posuda-iz-dereva/sousnik-venecia-razmer-90h90-mm" TargetMode="External"/><Relationship Id="rId1114" Type="http://schemas.openxmlformats.org/officeDocument/2006/relationships/hyperlink" Target="https://soho-catering.ru/arenda/posuda_dlya_fursheta/etazherki_vazy_i_blyuda/parmezannica-s-lozkoj-steklo-metall-200ml" TargetMode="External"/><Relationship Id="rId58" Type="http://schemas.openxmlformats.org/officeDocument/2006/relationships/hyperlink" Target="https://soho-catering.ru/arenda/posuda/chernyy_farfor/tarelka_kvadrat_chernaya_19_sm_arcoroc" TargetMode="External"/><Relationship Id="rId123" Type="http://schemas.openxmlformats.org/officeDocument/2006/relationships/hyperlink" Target="https://soho-catering.ru/arenda/posuda/stolovye_pribory/schipcy_dlya_pirozhnyh_195_mm_18_0_0_8_mm" TargetMode="External"/><Relationship Id="rId330" Type="http://schemas.openxmlformats.org/officeDocument/2006/relationships/hyperlink" Target="https://soho-catering.ru/arenda/posuda_dlya_fursheta/furshetnaya_sistema_zeiher/lestnica_furshetnaya_chernaya_4_yarusa_67h40h12" TargetMode="External"/><Relationship Id="rId568" Type="http://schemas.openxmlformats.org/officeDocument/2006/relationships/hyperlink" Target="https://soho-catering.ru/arenda/tekstil/streych_chehly_na_stoly/chehol_dlya_kokteyl_nogo_stola_krasnyy_obtyagivayuschiy___streych_" TargetMode="External"/><Relationship Id="rId775" Type="http://schemas.openxmlformats.org/officeDocument/2006/relationships/hyperlink" Target="https://soho-catering.ru/arenda/oborudovanie/teplovoe_oborudovanie/pec-dla-piccy-2-modula" TargetMode="External"/><Relationship Id="rId982" Type="http://schemas.openxmlformats.org/officeDocument/2006/relationships/hyperlink" Target="https://soho-catering.ru/arenda/posuda_dlya_fursheta/fursetnye-sistemy/fursetnaa-sistema-2-arusa-derevo" TargetMode="External"/><Relationship Id="rId428" Type="http://schemas.openxmlformats.org/officeDocument/2006/relationships/hyperlink" Target="https://soho-catering.ru/arenda/oborudovanie/teplovoe_oborudovanie/makaronovarka_ecolun_en_4" TargetMode="External"/><Relationship Id="rId635" Type="http://schemas.openxmlformats.org/officeDocument/2006/relationships/hyperlink" Target="https://soho-catering.ru/arenda/tekstil/babochki_i_galstuki_dlya_oficiantov/babochka_oficianta_vip_salatovaya_s_uzorom" TargetMode="External"/><Relationship Id="rId842" Type="http://schemas.openxmlformats.org/officeDocument/2006/relationships/hyperlink" Target="https://soho-catering.ru/arenda/oborudovanie/kolca-dla-salfetok-i-derzateli-dla-nomerkov/derzatel-dla-nomerkov-klassik-300-mm-zoloto-2" TargetMode="External"/><Relationship Id="rId1058" Type="http://schemas.openxmlformats.org/officeDocument/2006/relationships/hyperlink" Target="https://soho-catering.ru/arenda/vip_posuda/bokaly/bokal-dla-vina-evans-390-ml" TargetMode="External"/><Relationship Id="rId274" Type="http://schemas.openxmlformats.org/officeDocument/2006/relationships/hyperlink" Target="https://soho-catering.ru/arenda/posuda_dlya_fursheta/etazherki_vazy_i_blyuda/blyudo_metallicheskoe_dlya_ulitok_12_sht_d_215_mm_" TargetMode="External"/><Relationship Id="rId481" Type="http://schemas.openxmlformats.org/officeDocument/2006/relationships/hyperlink" Target="https://soho-catering.ru/arenda/personal/oficiant_dlya_keyteringa" TargetMode="External"/><Relationship Id="rId702" Type="http://schemas.openxmlformats.org/officeDocument/2006/relationships/hyperlink" Target="https://soho-catering.ru/arenda/oborudovanie/teplovoe_oborudovanie/zharochnaya_poverhnost_gril_kontaktnyy_gladkaya" TargetMode="External"/><Relationship Id="rId1125" Type="http://schemas.openxmlformats.org/officeDocument/2006/relationships/hyperlink" Target="https://soho-catering.ru/arenda/posuda_dlya_fursheta/salatniki/salatnik-saturn-s-kryskoj-farfor-350ml-d-18h-5sm" TargetMode="External"/><Relationship Id="rId69" Type="http://schemas.openxmlformats.org/officeDocument/2006/relationships/hyperlink" Target="https://soho-catering.ru/arenda/posuda/chernyy_farfor/blyudo_list_25h18_sm" TargetMode="External"/><Relationship Id="rId134" Type="http://schemas.openxmlformats.org/officeDocument/2006/relationships/hyperlink" Target="https://soho-catering.ru/arenda/vip_posuda/vip_farfor_steelite_spyro/blyudce_chaynoe_11_5_sm_steelite_spyro" TargetMode="External"/><Relationship Id="rId579" Type="http://schemas.openxmlformats.org/officeDocument/2006/relationships/hyperlink" Target="https://soho-catering.ru/arenda/tekstil/streych_chehly_na_stoly/chehol_streych_dlya_pryamougol_nogo_stola_fioletovyy_obtyagivayuschiy" TargetMode="External"/><Relationship Id="rId786" Type="http://schemas.openxmlformats.org/officeDocument/2006/relationships/hyperlink" Target="https://soho-catering.ru/arenda/vip_posuda/cvetnye-bokaly/hajbol-brilliant-400-ml-zolotoj-n-130-mm" TargetMode="External"/><Relationship Id="rId993" Type="http://schemas.openxmlformats.org/officeDocument/2006/relationships/hyperlink" Target="https://soho-catering.ru/arenda/oborudovanie/kuhonnoe_oborudovanie/kastryulya_5_l_kult_luxstahl" TargetMode="External"/><Relationship Id="rId341" Type="http://schemas.openxmlformats.org/officeDocument/2006/relationships/hyperlink" Target="https://soho-catering.ru/arenda/oborudovanie/kuhonnoe_oborudovanie/slayser" TargetMode="External"/><Relationship Id="rId439" Type="http://schemas.openxmlformats.org/officeDocument/2006/relationships/hyperlink" Target="https://soho-catering.ru/arenda/oborudovanie/holodil_noe_oborudovanie/holodil_nyy_shkaf_500_l_s_prozrachnoy_dver_yu_polair" TargetMode="External"/><Relationship Id="rId646" Type="http://schemas.openxmlformats.org/officeDocument/2006/relationships/hyperlink" Target="https://soho-catering.ru/arenda/posuda/barnoe_steklo/bokal_dlya_piva_weizenbeer_330_ml" TargetMode="External"/><Relationship Id="rId1069" Type="http://schemas.openxmlformats.org/officeDocument/2006/relationships/hyperlink" Target="https://soho-catering.ru/arenda/posuda-iz-dereva/kaskad-fursetnyj-martinika-iz-treh-detalej" TargetMode="External"/><Relationship Id="rId201" Type="http://schemas.openxmlformats.org/officeDocument/2006/relationships/hyperlink" Target="https://soho-catering.ru/arenda/vip_posuda/vip_bokaly_chef_sommelier_franciya/haybol_primaverik_serebryannyy_360_ml" TargetMode="External"/><Relationship Id="rId285" Type="http://schemas.openxmlformats.org/officeDocument/2006/relationships/hyperlink" Target="https://soho-catering.ru/arenda/posuda_dlya_fursheta/etazherki_vazy_i_blyuda/ikornica_s_kryshkoy_i_emkost_yu_dlya_l_da" TargetMode="External"/><Relationship Id="rId506" Type="http://schemas.openxmlformats.org/officeDocument/2006/relationships/hyperlink" Target="https://soho-catering.ru/arenda/oborudovanie/teplovoe_oborudovanie/teplovoy_shkaf_gastrolux_20_polos_na_20_gastroemkostey" TargetMode="External"/><Relationship Id="rId853" Type="http://schemas.openxmlformats.org/officeDocument/2006/relationships/hyperlink" Target="https://soho-catering.ru/arenda/posuda_dlya_fursheta/mini_posuda/lozka-dla-komplimenta-kapla-belaa-plastik-145h45-mm-2" TargetMode="External"/><Relationship Id="rId492" Type="http://schemas.openxmlformats.org/officeDocument/2006/relationships/hyperlink" Target="https://soho-catering.ru/arenda/banketnaya_mebel/stulya/stulya-dlya-banketa/podushka_na_stul_k_yavari_belaya" TargetMode="External"/><Relationship Id="rId713" Type="http://schemas.openxmlformats.org/officeDocument/2006/relationships/hyperlink" Target="https://soho-catering.ru/arenda/vip_posuda/stolovye_pribory_sapporo_/lozhka_chaynaya_zolotaya_sapporo_l_140_mm" TargetMode="External"/><Relationship Id="rId797" Type="http://schemas.openxmlformats.org/officeDocument/2006/relationships/hyperlink" Target="https://soho-catering.ru/arenda/posuda_dlya_fursheta/etazherki_vazy_i_blyuda/limonadnik-steklannyj-na-nozke-ananas-5-l-n-52-sm" TargetMode="External"/><Relationship Id="rId920" Type="http://schemas.openxmlformats.org/officeDocument/2006/relationships/hyperlink" Target="https://soho-catering.ru/arenda/posuda-iz-dereva/bludo-dla-podaci-kastelon-s-bortom-razmer-d-200-mm" TargetMode="External"/><Relationship Id="rId145" Type="http://schemas.openxmlformats.org/officeDocument/2006/relationships/hyperlink" Target="https://soho-catering.ru/arenda/vip_posuda/vip_farfor_steelite_spyro/sousnik_340_ml_l_20_sm_n_4_2_sm" TargetMode="External"/><Relationship Id="rId352" Type="http://schemas.openxmlformats.org/officeDocument/2006/relationships/hyperlink" Target="https://soho-catering.ru/arenda/oborudovanie/kuhonnoe_oborudovanie/skovoroda_stal_naya_32_sm" TargetMode="External"/><Relationship Id="rId212" Type="http://schemas.openxmlformats.org/officeDocument/2006/relationships/hyperlink" Target="https://soho-catering.ru/arenda/posuda_dlya_fursheta/mini_posuda/lozhka_dlya_komplimenta_belaya_" TargetMode="External"/><Relationship Id="rId657" Type="http://schemas.openxmlformats.org/officeDocument/2006/relationships/hyperlink" Target="https://soho-catering.ru/arenda/posuda/barnoe_steklo/bokal_dlya_shampanskogo_flyute_190_ml" TargetMode="External"/><Relationship Id="rId864" Type="http://schemas.openxmlformats.org/officeDocument/2006/relationships/hyperlink" Target="https://soho-catering.ru/arenda/oborudovanie/boylery_i_kofemashiny/turka-stalnaa-s-derevannoj-ruckoj-350-ml" TargetMode="External"/><Relationship Id="rId296" Type="http://schemas.openxmlformats.org/officeDocument/2006/relationships/hyperlink" Target="https://soho-catering.ru/arenda/posuda_dlya_fursheta/etazherki_vazy_i_blyuda/blyudo_slanec_chernyy_dlya_podachi_50h30_sm" TargetMode="External"/><Relationship Id="rId517" Type="http://schemas.openxmlformats.org/officeDocument/2006/relationships/hyperlink" Target="https://soho-catering.ru/arenda/vip_posuda/vip_pribory_eternum_bel_giya_seriya_h_/lozhka_stolovaya_x_15_l_21_sm" TargetMode="External"/><Relationship Id="rId724" Type="http://schemas.openxmlformats.org/officeDocument/2006/relationships/hyperlink" Target="https://soho-catering.ru/arenda/posuda_dlya_fursheta/etazherki_vazy_i_blyuda/podstavka_dlya_furshetnyh_blyud_18h18_sm_n_10_sm" TargetMode="External"/><Relationship Id="rId931" Type="http://schemas.openxmlformats.org/officeDocument/2006/relationships/hyperlink" Target="https://soho-catering.ru/arenda/posuda-iz-dereva/solonka-kalabria-100h33-mm" TargetMode="External"/><Relationship Id="rId60" Type="http://schemas.openxmlformats.org/officeDocument/2006/relationships/hyperlink" Target="https://soho-catering.ru/arenda/posuda/chernyy_farfor/salatnik_550_ml_16_5_sm_chernyy_arcoroc_" TargetMode="External"/><Relationship Id="rId156" Type="http://schemas.openxmlformats.org/officeDocument/2006/relationships/hyperlink" Target="https://soho-catering.ru/arenda/vip_posuda/farfor_cvetnoy_porland_/tarelka_porland_bezhevaya_podstanovochnaya_28_sm" TargetMode="External"/><Relationship Id="rId363" Type="http://schemas.openxmlformats.org/officeDocument/2006/relationships/hyperlink" Target="https://soho-catering.ru/arenda/oborudovanie/kuhonnoe_oborudovanie/lopatka_ghidini" TargetMode="External"/><Relationship Id="rId570" Type="http://schemas.openxmlformats.org/officeDocument/2006/relationships/hyperlink" Target="https://soho-catering.ru/arenda/tekstil/streych_chehly_na_stoly/chehol_dlya_kokteyl_nogo_stola_zelenyy_obtyagivayuschiy___streych_" TargetMode="External"/><Relationship Id="rId1007" Type="http://schemas.openxmlformats.org/officeDocument/2006/relationships/hyperlink" Target="https://soho-catering.ru/arenda/posuda_dlya_fursheta/hlebnye-korziny/korzinka-dla-hleba-pramougolnaa-pletenaa-sampan-tirin-250h160-n-60-mm" TargetMode="External"/><Relationship Id="rId223" Type="http://schemas.openxmlformats.org/officeDocument/2006/relationships/hyperlink" Target="https://soho-catering.ru/arenda/posuda_dlya_fursheta/mini_posuda/emkost_dlya_sousa_60h100_mm" TargetMode="External"/><Relationship Id="rId430" Type="http://schemas.openxmlformats.org/officeDocument/2006/relationships/hyperlink" Target="https://soho-catering.ru/arenda/oborudovanie/holodil_noe_oborudovanie/lar_morozil_nyy_350_litrov" TargetMode="External"/><Relationship Id="rId668" Type="http://schemas.openxmlformats.org/officeDocument/2006/relationships/hyperlink" Target="https://soho-catering.ru/arenda/posuda/stolovye_pribory_alyaska_/lozhka_chaynaya_alyaska_l_140_mm" TargetMode="External"/><Relationship Id="rId875" Type="http://schemas.openxmlformats.org/officeDocument/2006/relationships/hyperlink" Target="https://soho-catering.ru/arenda/posuda/steklyannaya_posuda/tarelka-podstanovocnaa-32-sm-ariel-steklo-s-serebranymi-businkami" TargetMode="External"/><Relationship Id="rId1060" Type="http://schemas.openxmlformats.org/officeDocument/2006/relationships/hyperlink" Target="https://soho-catering.ru/arenda/vip_posuda/bokaly/bokal-dla-martini-evans-180-ml-n-20-sm" TargetMode="External"/><Relationship Id="rId18" Type="http://schemas.openxmlformats.org/officeDocument/2006/relationships/hyperlink" Target="https://soho-catering.ru/arenda/banketnaya_mebel/stulya/stulya-dlya-banketa/stul_banketnyy_krasnyy" TargetMode="External"/><Relationship Id="rId528" Type="http://schemas.openxmlformats.org/officeDocument/2006/relationships/hyperlink" Target="https://soho-catering.ru/arenda/vip_posuda/vip_bokaly_chef_sommelier_franciya/bokal_dlya_vina_chef_sommelier_kaberne_360_ml" TargetMode="External"/><Relationship Id="rId735" Type="http://schemas.openxmlformats.org/officeDocument/2006/relationships/hyperlink" Target="https://soho-catering.ru/arenda/posuda/barnoe_steklo/bokal_dlya_mohito_gibraltar_365_ml" TargetMode="External"/><Relationship Id="rId942" Type="http://schemas.openxmlformats.org/officeDocument/2006/relationships/hyperlink" Target="https://soho-catering.ru/arenda/oborudovanie/kuhonnoe_oborudovanie/upakovsik-vakuumnyj-hurakan-hkn-vac400" TargetMode="External"/><Relationship Id="rId167" Type="http://schemas.openxmlformats.org/officeDocument/2006/relationships/hyperlink" Target="https://soho-catering.ru/arenda/vip_posuda/farfor_cvetnoy_porland_/tarelka_porland_temno_seraya_zakusochnaya_24_sm" TargetMode="External"/><Relationship Id="rId374" Type="http://schemas.openxmlformats.org/officeDocument/2006/relationships/hyperlink" Target="https://soho-catering.ru/arenda/oborudovanie/boylery_i_kofemashiny/dispenser_dlya_chaya_i_kofe_10_5_l_germaniya_" TargetMode="External"/><Relationship Id="rId581" Type="http://schemas.openxmlformats.org/officeDocument/2006/relationships/hyperlink" Target="https://soho-catering.ru/arenda/tekstil/streych_chehly_na_stoly/chehol_streych_dlya_pryamougol_nogo_stola_bordovyy_obtyagivayuschiy" TargetMode="External"/><Relationship Id="rId1018" Type="http://schemas.openxmlformats.org/officeDocument/2006/relationships/hyperlink" Target="https://soho-catering.ru/arenda/vip_posuda/bokaly-ledi-dajmond/bokal-dla-vina-hrsteklo-270ml-d-88-h-211mm" TargetMode="External"/><Relationship Id="rId71" Type="http://schemas.openxmlformats.org/officeDocument/2006/relationships/hyperlink" Target="https://soho-catering.ru/arenda/posuda/steklyannaya_posuda/tarelka_steklo_kruglaya_200_mm" TargetMode="External"/><Relationship Id="rId234" Type="http://schemas.openxmlformats.org/officeDocument/2006/relationships/hyperlink" Target="https://soho-catering.ru/arenda/posuda_dlya_fursheta/mini_posuda/emkost_dlya_sousa_glubokaya_kvadrat_50_ml_55_mm" TargetMode="External"/><Relationship Id="rId679" Type="http://schemas.openxmlformats.org/officeDocument/2006/relationships/hyperlink" Target="https://soho-catering.ru/arenda/oborudovanie/marmity_i_gastroemkosti/gastroemkost_gn_1_3_176h325_n_150_mm" TargetMode="External"/><Relationship Id="rId802" Type="http://schemas.openxmlformats.org/officeDocument/2006/relationships/hyperlink" Target="https://soho-catering.ru/arenda/posuda_dlya_fursheta/etazherki_vazy_i_blyuda/podstavka-dla-torta-i-piroznyh-stal-steklo-d-300-mm-n-110-mm-germania" TargetMode="External"/><Relationship Id="rId886" Type="http://schemas.openxmlformats.org/officeDocument/2006/relationships/hyperlink" Target="https://soho-catering.ru/arenda/posuda/barnoe_steklo/roks-ajs-340-ml" TargetMode="External"/><Relationship Id="rId2" Type="http://schemas.openxmlformats.org/officeDocument/2006/relationships/hyperlink" Target="https://soho-catering.ru/arenda/banketnaya_mebel/stoly/stoly-dlya-banketa/stol_banketnyy_kruglyy_stels_diametr_1_8_m" TargetMode="External"/><Relationship Id="rId29" Type="http://schemas.openxmlformats.org/officeDocument/2006/relationships/hyperlink" Target="https://soho-catering.ru/arenda/posuda/stolovyy_farfor/sousnik_kruglyy_chan_wave_d_100_mm1480753380" TargetMode="External"/><Relationship Id="rId441" Type="http://schemas.openxmlformats.org/officeDocument/2006/relationships/hyperlink" Target="https://soho-catering.ru/arenda/oborudovanie/marmity_i_gastroemkosti/gastroemkost_gn_1_1_530h325_n_100_mm" TargetMode="External"/><Relationship Id="rId539" Type="http://schemas.openxmlformats.org/officeDocument/2006/relationships/hyperlink" Target="https://soho-catering.ru/arenda/oborudovanie/marmity_i_gastroemkosti/karving_scholl_germaniya_1_lampa_260h180h650_mm" TargetMode="External"/><Relationship Id="rId746" Type="http://schemas.openxmlformats.org/officeDocument/2006/relationships/hyperlink" Target="https://soho-catering.ru/arenda/posuda_dlya_servirovki/podstanovochnye_tarelki/tarelka_podstanovochnaya_32_sm_korall_serebro" TargetMode="External"/><Relationship Id="rId1071" Type="http://schemas.openxmlformats.org/officeDocument/2006/relationships/hyperlink" Target="https://soho-catering.ru/arenda/posuda/barnoe_steklo/bokal-dla-vina-selest-350-ml-n-229-mm" TargetMode="External"/><Relationship Id="rId178" Type="http://schemas.openxmlformats.org/officeDocument/2006/relationships/hyperlink" Target="https://soho-catering.ru/arenda/vip_posuda/farfor_cvetnoy_porland_/chaynaya_para_porland_250_ml_krasnaya" TargetMode="External"/><Relationship Id="rId301" Type="http://schemas.openxmlformats.org/officeDocument/2006/relationships/hyperlink" Target="https://soho-catering.ru/arenda/posuda_dlya_fursheta/etazherki_vazy_i_blyuda/salatnik_furshetnyy_s_volnistym_kraem_chernyy_330h265h80" TargetMode="External"/><Relationship Id="rId953" Type="http://schemas.openxmlformats.org/officeDocument/2006/relationships/hyperlink" Target="https://soho-catering.ru/arenda/tekstil/streych_chehly_na_stoly/cehol-strejc-dla-pramougolnogo-stola-sirenevyj-obtagivausij" TargetMode="External"/><Relationship Id="rId1029" Type="http://schemas.openxmlformats.org/officeDocument/2006/relationships/hyperlink" Target="https://soho-catering.ru/arenda/posuda_dlya_fursheta/mini_posuda/polusfera-mun-plastik-s-derevannoj-lozkoj-50-ml-cernaa" TargetMode="External"/><Relationship Id="rId82" Type="http://schemas.openxmlformats.org/officeDocument/2006/relationships/hyperlink" Target="https://soho-catering.ru/arenda/posuda/steklyannaya_posuda/blyudo_steklo_krugloe_s_volnistym_kraem_350_mm" TargetMode="External"/><Relationship Id="rId385" Type="http://schemas.openxmlformats.org/officeDocument/2006/relationships/hyperlink" Target="https://soho-catering.ru/arenda/oborudovanie/dopolnitelnoe_oborudovanie/bak_pod_sliv_25_l" TargetMode="External"/><Relationship Id="rId592" Type="http://schemas.openxmlformats.org/officeDocument/2006/relationships/hyperlink" Target="https://soho-catering.ru/arenda/posuda/stolovyy_farfor/blyudo_krugloe_chan_wave_300_mm" TargetMode="External"/><Relationship Id="rId606" Type="http://schemas.openxmlformats.org/officeDocument/2006/relationships/hyperlink" Target="https://soho-catering.ru/arenda/tekstil/furshetnye_yubki_dlya_stolov/furshetnaya_yubka_3_0_m_belaya" TargetMode="External"/><Relationship Id="rId813" Type="http://schemas.openxmlformats.org/officeDocument/2006/relationships/hyperlink" Target="https://soho-catering.ru/arenda/oborudovanie/holodil_noe_oborudovanie/skaf-vinnyj-tefcold-tfw160s-na-38-butylok" TargetMode="External"/><Relationship Id="rId245" Type="http://schemas.openxmlformats.org/officeDocument/2006/relationships/hyperlink" Target="https://soho-catering.ru/arenda/posuda_dlya_fursheta/mini_posuda/salatnik_kvadrat_110_ml_100_mm" TargetMode="External"/><Relationship Id="rId452" Type="http://schemas.openxmlformats.org/officeDocument/2006/relationships/hyperlink" Target="https://soho-catering.ru/arenda/oborudovanie/marmity_i_gastroemkosti/karving_3_lampy" TargetMode="External"/><Relationship Id="rId897" Type="http://schemas.openxmlformats.org/officeDocument/2006/relationships/hyperlink" Target="https://soho-catering.ru/arenda/posuda-iz-dereva/bludo-dla-podaci-valensia-s-obzigom-i-vyemkami-razmery-450h300-mm" TargetMode="External"/><Relationship Id="rId1082" Type="http://schemas.openxmlformats.org/officeDocument/2006/relationships/hyperlink" Target="https://soho-catering.ru/arenda/personal/menedzher_na_meropriyatii" TargetMode="External"/><Relationship Id="rId105" Type="http://schemas.openxmlformats.org/officeDocument/2006/relationships/hyperlink" Target="https://soho-catering.ru/arenda/posuda/stolovye_pribory/vilka_stolovaya_kult_luxstahl_3_mm" TargetMode="External"/><Relationship Id="rId312" Type="http://schemas.openxmlformats.org/officeDocument/2006/relationships/hyperlink" Target="https://soho-catering.ru/arenda/posuda_dlya_fursheta/furshetnaya_sistema_zeiher/podnos_kvadratnyy_zeiher_34h34_sm_prozrachnoe_steklo" TargetMode="External"/><Relationship Id="rId757" Type="http://schemas.openxmlformats.org/officeDocument/2006/relationships/hyperlink" Target="https://soho-catering.ru/arenda/vip_posuda/farfor_schoenwald_germaniya/tarelka-podstanovocnaa-schoenwald-32-sm-2" TargetMode="External"/><Relationship Id="rId964" Type="http://schemas.openxmlformats.org/officeDocument/2006/relationships/hyperlink" Target="https://soho-catering.ru/arenda/posuda_dlya_fursheta/mini_posuda/tarelka-dla-komplimenta-slapa-80-ml-d-150-mm-h-50-mm" TargetMode="External"/><Relationship Id="rId93" Type="http://schemas.openxmlformats.org/officeDocument/2006/relationships/hyperlink" Target="https://soho-catering.ru/arenda/posuda/steklyannaya_posuda/vaza_dlya_fruktov_riflenaya_180_mm" TargetMode="External"/><Relationship Id="rId189" Type="http://schemas.openxmlformats.org/officeDocument/2006/relationships/hyperlink" Target="https://soho-catering.ru/arenda/vip_posuda/vip_bokaly_chef_sommelier_franciya/bokal_dlya_shampanskogo_chef_sommelier_vip_franciya_160_ml" TargetMode="External"/><Relationship Id="rId396" Type="http://schemas.openxmlformats.org/officeDocument/2006/relationships/hyperlink" Target="https://soho-catering.ru/arenda/oborudovanie/dopolnitelnoe_oborudovanie/vazon" TargetMode="External"/><Relationship Id="rId617" Type="http://schemas.openxmlformats.org/officeDocument/2006/relationships/hyperlink" Target="https://soho-catering.ru/arenda/tekstil/salfetki_dlya_servirovki_/salfetka_zolotaya" TargetMode="External"/><Relationship Id="rId824" Type="http://schemas.openxmlformats.org/officeDocument/2006/relationships/hyperlink" Target="https://soho-catering.ru/arenda/posuda_dlya_fursheta/etazherki_vazy_i_blyuda/podstavka-fursetnaa-akacia-n-15-sm-d-25-sm" TargetMode="External"/><Relationship Id="rId256" Type="http://schemas.openxmlformats.org/officeDocument/2006/relationships/hyperlink" Target="https://soho-catering.ru/arenda/posuda_dlya_fursheta/mini_posuda/menazhnica_4_sht_25h25_sm" TargetMode="External"/><Relationship Id="rId463" Type="http://schemas.openxmlformats.org/officeDocument/2006/relationships/hyperlink" Target="https://soho-catering.ru/arenda/oborudovanie/marmity_i_gastroemkosti/termos_armeyskiy_40_l" TargetMode="External"/><Relationship Id="rId670" Type="http://schemas.openxmlformats.org/officeDocument/2006/relationships/hyperlink" Target="https://soho-catering.ru/arenda/posuda/stolovye_pribory_alyaska_/nozh_zakusochnyy_alyaska_l_203_mm" TargetMode="External"/><Relationship Id="rId1093" Type="http://schemas.openxmlformats.org/officeDocument/2006/relationships/hyperlink" Target="https://soho-catering.ru/arenda/vip_posuda/farfor-s-zolotoj-kajmoj-versal/tarelocka-dla-komplimenta-beladonna-belaa-s-zolotoj-kajmoj-d-85sm-h-25sm" TargetMode="External"/><Relationship Id="rId1107" Type="http://schemas.openxmlformats.org/officeDocument/2006/relationships/hyperlink" Target="https://soho-catering.ru/arenda/banketnaya_mebel/sirmy/sirma-derevannaa-bordovaa-2h2-m" TargetMode="External"/><Relationship Id="rId116" Type="http://schemas.openxmlformats.org/officeDocument/2006/relationships/hyperlink" Target="https://soho-catering.ru/arenda/posuda/stolovye_pribory/lozhka_garnirnaya_kult_luxstahl_200_mm" TargetMode="External"/><Relationship Id="rId323" Type="http://schemas.openxmlformats.org/officeDocument/2006/relationships/hyperlink" Target="https://soho-catering.ru/arenda/posuda_dlya_fursheta/furshetnaya_sistema_zeiher/podnos_dlya_servirovki_izognutyy_zeiher_37_5h62_sm_chernoe_steklo" TargetMode="External"/><Relationship Id="rId530" Type="http://schemas.openxmlformats.org/officeDocument/2006/relationships/hyperlink" Target="https://soho-catering.ru/arenda/vip_posuda/vip_bokaly_chef_sommelier_franciya/bokal_dlya_vina_chef_sommelier_vip_360_ml" TargetMode="External"/><Relationship Id="rId768" Type="http://schemas.openxmlformats.org/officeDocument/2006/relationships/hyperlink" Target="https://soho-catering.ru/arenda/oborudovanie/teplovoe_oborudovanie/pec-konvekcionnaa-luxstahl-fast-fv-cme604-hr-italia" TargetMode="External"/><Relationship Id="rId975" Type="http://schemas.openxmlformats.org/officeDocument/2006/relationships/hyperlink" Target="https://soho-catering.ru/arenda/posuda-iz-dereva/podstavka-dla-podaci-pikardia-300h300-mm-n-180-mm" TargetMode="External"/><Relationship Id="rId20" Type="http://schemas.openxmlformats.org/officeDocument/2006/relationships/hyperlink" Target="https://soho-catering.ru/arenda/banketnaya_mebel/stulya/skladnye-stulya/stul_skladnoy_plastikovyy" TargetMode="External"/><Relationship Id="rId628" Type="http://schemas.openxmlformats.org/officeDocument/2006/relationships/hyperlink" Target="https://soho-catering.ru/arenda/tekstil/babochki_i_galstuki_dlya_oficiantov/babochka_oficianta_vip_chernaya" TargetMode="External"/><Relationship Id="rId835" Type="http://schemas.openxmlformats.org/officeDocument/2006/relationships/hyperlink" Target="https://soho-catering.ru/arenda/oborudovanie/barbekyu_oborudovanie/mangal_professional_nyy_iz_chernogo_metalla_s_vertelom" TargetMode="External"/><Relationship Id="rId267" Type="http://schemas.openxmlformats.org/officeDocument/2006/relationships/hyperlink" Target="https://soho-catering.ru/arenda/posuda_dlya_fursheta/etazherki_vazy_i_blyuda/blyudo_mostik_l_60_sm_v_25_sm_n_15_sm" TargetMode="External"/><Relationship Id="rId474" Type="http://schemas.openxmlformats.org/officeDocument/2006/relationships/hyperlink" Target="https://soho-catering.ru/arenda/rashodnyy_material/meshki_musornye_chernye" TargetMode="External"/><Relationship Id="rId1020" Type="http://schemas.openxmlformats.org/officeDocument/2006/relationships/hyperlink" Target="https://soho-catering.ru/arenda/vip_posuda/bokaly-ledi-dajmond/bokal-flute-hrsteklo-150ml-d-67-h-230mm" TargetMode="External"/><Relationship Id="rId1118" Type="http://schemas.openxmlformats.org/officeDocument/2006/relationships/hyperlink" Target="https://soho-catering.ru/arenda/oborudovanie/holodil_noe_oborudovanie/skaf-holodilnyj-na-kolesah-700-l-na-26-gastroemkostej-italia" TargetMode="External"/><Relationship Id="rId127" Type="http://schemas.openxmlformats.org/officeDocument/2006/relationships/hyperlink" Target="https://soho-catering.ru/arenda/vip_posuda/vip_farfor_steelite_spyro/tarelka_zakusochnaya_steelite_spyro" TargetMode="External"/><Relationship Id="rId681" Type="http://schemas.openxmlformats.org/officeDocument/2006/relationships/hyperlink" Target="https://soho-catering.ru/arenda/oborudovanie/marmity_i_gastroemkosti/gastroemkost_gn_1_3_176h325_n_20_mm" TargetMode="External"/><Relationship Id="rId779" Type="http://schemas.openxmlformats.org/officeDocument/2006/relationships/hyperlink" Target="https://soho-catering.ru/arenda/oborudovanie/holodil_noe_oborudovanie/skaf-holodilnyj-tefcold-fsc1380-dania-372-l" TargetMode="External"/><Relationship Id="rId902" Type="http://schemas.openxmlformats.org/officeDocument/2006/relationships/hyperlink" Target="https://soho-catering.ru/arenda/posuda-iz-dereva/asik-dla-podaci-burgos-s-bortom-300h200" TargetMode="External"/><Relationship Id="rId986" Type="http://schemas.openxmlformats.org/officeDocument/2006/relationships/hyperlink" Target="https://soho-catering.ru/arenda/oborudovanie/kuhonnoe_oborudovanie/durshlag_na_podstavke_d_32_sm" TargetMode="External"/><Relationship Id="rId31" Type="http://schemas.openxmlformats.org/officeDocument/2006/relationships/hyperlink" Target="https://soho-catering.ru/arenda/posuda/stolovyy_farfor/desertnaya_tarelka_chan_wave_175_mm" TargetMode="External"/><Relationship Id="rId334" Type="http://schemas.openxmlformats.org/officeDocument/2006/relationships/hyperlink" Target="https://soho-catering.ru/arenda/oborudovanie/kuhonnoe_oborudovanie/termokonteyner_cambro_100mpc_401" TargetMode="External"/><Relationship Id="rId541" Type="http://schemas.openxmlformats.org/officeDocument/2006/relationships/hyperlink" Target="https://soho-catering.ru/arenda/vip_posuda/stolovye_pribory_sapporo_/vilka_zakusochnaya_sapporo_l_180mm" TargetMode="External"/><Relationship Id="rId639" Type="http://schemas.openxmlformats.org/officeDocument/2006/relationships/hyperlink" Target="https://soho-catering.ru/arenda/tekstil/babochki_i_galstuki_dlya_oficiantov/fartuk_s_grudkoy_chernyy" TargetMode="External"/><Relationship Id="rId180" Type="http://schemas.openxmlformats.org/officeDocument/2006/relationships/hyperlink" Target="https://soho-catering.ru/arenda/vip_posuda/farfor_cvetnoy_porland_/sousnik_porland_110h70_mm_krasnyy" TargetMode="External"/><Relationship Id="rId278" Type="http://schemas.openxmlformats.org/officeDocument/2006/relationships/hyperlink" Target="https://soho-catering.ru/arenda/posuda/stolovyy_farfor/blyudo_pryamougol_noe_265h95_mm_s_vyemkami_dlya_lozhek_dlya_komplimenta" TargetMode="External"/><Relationship Id="rId401" Type="http://schemas.openxmlformats.org/officeDocument/2006/relationships/hyperlink" Target="https://soho-catering.ru/arenda/oborudovanie/dopolnitelnoe_oborudovanie/narzannik_odnostupenchatyy_" TargetMode="External"/><Relationship Id="rId846" Type="http://schemas.openxmlformats.org/officeDocument/2006/relationships/hyperlink" Target="https://soho-catering.ru/arenda/oborudovanie/kolca-dla-salfetok-i-derzateli-dla-nomerkov/derzatel-dla-nomerkov-serdce-150-mm-zoloto" TargetMode="External"/><Relationship Id="rId1031" Type="http://schemas.openxmlformats.org/officeDocument/2006/relationships/hyperlink" Target="https://soho-catering.ru/arenda/posuda/stolovye_pribory_alyaska_/noz-dla-masla" TargetMode="External"/><Relationship Id="rId1129" Type="http://schemas.openxmlformats.org/officeDocument/2006/relationships/hyperlink" Target="https://soho-catering.ru/arenda/oborudovanie/boylery_i_kofemashiny/samovar-elektriceskij-10-litrov-raspisnoj" TargetMode="External"/><Relationship Id="rId485" Type="http://schemas.openxmlformats.org/officeDocument/2006/relationships/hyperlink" Target="https://soho-catering.ru/arenda/banketnaya_mebel/raznoe/podstavka_dlya_podnosa_tridzhek" TargetMode="External"/><Relationship Id="rId692" Type="http://schemas.openxmlformats.org/officeDocument/2006/relationships/hyperlink" Target="https://soho-catering.ru/arenda/vip_posuda/vip_bokaly_chef_sommelier_franciya/bokal_chef_sommelier_dlya_vina_chernyy_230_ml" TargetMode="External"/><Relationship Id="rId706" Type="http://schemas.openxmlformats.org/officeDocument/2006/relationships/hyperlink" Target="https://soho-catering.ru/arenda/posuda_dlya_fursheta/etazherki_vazy_i_blyuda/fontan_dlya_shokolada_3_yarusa" TargetMode="External"/><Relationship Id="rId913" Type="http://schemas.openxmlformats.org/officeDocument/2006/relationships/hyperlink" Target="https://soho-catering.ru/arenda/posuda-iz-dereva/menaznica-sardinia-4-otdeleniasousnik-razmer-d-300-mm" TargetMode="External"/><Relationship Id="rId42" Type="http://schemas.openxmlformats.org/officeDocument/2006/relationships/hyperlink" Target="https://soho-catering.ru/arenda/posuda/stolovyy_farfor/salatnik_kruglyy_chan_wave_900_ml" TargetMode="External"/><Relationship Id="rId138" Type="http://schemas.openxmlformats.org/officeDocument/2006/relationships/hyperlink" Target="https://soho-catering.ru/arenda/vip_posuda/vip_farfor_steelite_spyro/chaynaya_chashka_steelite_spyro" TargetMode="External"/><Relationship Id="rId345" Type="http://schemas.openxmlformats.org/officeDocument/2006/relationships/hyperlink" Target="https://soho-catering.ru/arenda/oborudovanie/kuhonnoe_oborudovanie/terka_mandolina" TargetMode="External"/><Relationship Id="rId552" Type="http://schemas.openxmlformats.org/officeDocument/2006/relationships/hyperlink" Target="https://soho-catering.ru/arenda/tekstil/skaterti/kruglye-skaterti/skatert_kruglaya_3_2_m_sinyaya_zhakkard" TargetMode="External"/><Relationship Id="rId997" Type="http://schemas.openxmlformats.org/officeDocument/2006/relationships/hyperlink" Target="https://soho-catering.ru/arenda/oborudovanie/kuhonnoe_oborudovanie/blender_gemlux_gl_bl1200g_1_8_l" TargetMode="External"/><Relationship Id="rId191" Type="http://schemas.openxmlformats.org/officeDocument/2006/relationships/hyperlink" Target="https://soho-catering.ru/arenda/vip_posuda/vip_bokaly_chef_sommelier_franciya/bokal_dlya_vina_sublim_chef_somellier_vip_350_ml_d_80_h_230_mm_" TargetMode="External"/><Relationship Id="rId205" Type="http://schemas.openxmlformats.org/officeDocument/2006/relationships/hyperlink" Target="https://soho-catering.ru/arenda/vip_posuda/vip_bokaly_chef_sommelier_franciya/haybol_primaverik_krasnyy_360_ml" TargetMode="External"/><Relationship Id="rId412" Type="http://schemas.openxmlformats.org/officeDocument/2006/relationships/hyperlink" Target="https://soho-catering.ru/arenda/oborudovanie/teplovoe_oborudovanie/zharochnyy_shkaf_techinnov_12_polos_24_gastroemkosti" TargetMode="External"/><Relationship Id="rId857" Type="http://schemas.openxmlformats.org/officeDocument/2006/relationships/hyperlink" Target="https://soho-catering.ru/arenda/posuda_dlya_fursheta/mini_posuda/bludo-list-150h110-mm-2" TargetMode="External"/><Relationship Id="rId1042" Type="http://schemas.openxmlformats.org/officeDocument/2006/relationships/hyperlink" Target="https://soho-catering.ru/arenda/tekstil/skaterti/pramougolnye-skaterti/skatert-pramougolnaa-320h225-sm-lilovaa" TargetMode="External"/><Relationship Id="rId289" Type="http://schemas.openxmlformats.org/officeDocument/2006/relationships/hyperlink" Target="https://soho-catering.ru/arenda/posuda_dlya_fursheta/etazherki_vazy_i_blyuda/blyudo_dlya_podachi_slanec_10h10_sm" TargetMode="External"/><Relationship Id="rId496" Type="http://schemas.openxmlformats.org/officeDocument/2006/relationships/hyperlink" Target="https://soho-catering.ru/arenda/dekorativnaya_posuda/doska_dlya_podachi_dub_300h300_mm" TargetMode="External"/><Relationship Id="rId717" Type="http://schemas.openxmlformats.org/officeDocument/2006/relationships/hyperlink" Target="https://soho-catering.ru/arenda/vip_posuda/stolovye_pribory_sapporo_/vilka_stolovaya_sapporo_zoloto" TargetMode="External"/><Relationship Id="rId924" Type="http://schemas.openxmlformats.org/officeDocument/2006/relationships/hyperlink" Target="https://soho-catering.ru/arenda/posuda-iz-dereva/sousnik-pemont-reznoj-razmer-70h70-sm" TargetMode="External"/><Relationship Id="rId53" Type="http://schemas.openxmlformats.org/officeDocument/2006/relationships/hyperlink" Target="https://soho-catering.ru/arenda/posuda/stolovyy_farfor/supnica_3l" TargetMode="External"/><Relationship Id="rId149" Type="http://schemas.openxmlformats.org/officeDocument/2006/relationships/hyperlink" Target="https://soho-catering.ru/arenda/vip_posuda/farfor_cvetnoy_porland_/tarelka_porland_biryuzovaya_podstanovochnaya_28_sm" TargetMode="External"/><Relationship Id="rId356" Type="http://schemas.openxmlformats.org/officeDocument/2006/relationships/hyperlink" Target="https://soho-catering.ru/arenda/oborudovanie/kuhonnoe_oborudovanie/miska_evropeyskaya_metal_craft_902_25_d_35_sm" TargetMode="External"/><Relationship Id="rId563" Type="http://schemas.openxmlformats.org/officeDocument/2006/relationships/hyperlink" Target="https://soho-catering.ru/arenda/tekstil/skaterti/pramougolnye-skaterti/ckatert_bezhevaya_1_4_x_2_4_m" TargetMode="External"/><Relationship Id="rId770" Type="http://schemas.openxmlformats.org/officeDocument/2006/relationships/hyperlink" Target="https://soho-catering.ru/arenda/oborudovanie/kuhonnoe_oborudovanie/testomes-planetarnyj-10-l" TargetMode="External"/><Relationship Id="rId216" Type="http://schemas.openxmlformats.org/officeDocument/2006/relationships/hyperlink" Target="https://soho-catering.ru/arenda/posuda_dlya_fursheta/mini_posuda/salatnik_lovelylook_60_ml_75_mm" TargetMode="External"/><Relationship Id="rId423" Type="http://schemas.openxmlformats.org/officeDocument/2006/relationships/hyperlink" Target="https://soho-catering.ru/arenda/oborudovanie/teplovoe_oborudovanie/risovarka_4_2l_" TargetMode="External"/><Relationship Id="rId868" Type="http://schemas.openxmlformats.org/officeDocument/2006/relationships/hyperlink" Target="https://soho-catering.ru/arenda/oborudovanie/kuhonnoe_oborudovanie/rabocij-stol-tumba-kupe-s-bortom-1200h600h870-mm" TargetMode="External"/><Relationship Id="rId1053" Type="http://schemas.openxmlformats.org/officeDocument/2006/relationships/hyperlink" Target="https://soho-catering.ru/arenda/tekstil/skaterti/kruglye-skaterti/skatert-kruglaa-salatovaa-33-m-proflajn" TargetMode="External"/><Relationship Id="rId630" Type="http://schemas.openxmlformats.org/officeDocument/2006/relationships/hyperlink" Target="https://soho-catering.ru/arenda/tekstil/babochki_i_galstuki_dlya_oficiantov/babochka_oficianta_vip_sinyaya" TargetMode="External"/><Relationship Id="rId728" Type="http://schemas.openxmlformats.org/officeDocument/2006/relationships/hyperlink" Target="https://soho-catering.ru/arenda/dekorativnaya_posuda/banka_s_kryshkoy_1100_ml_n_16_sm" TargetMode="External"/><Relationship Id="rId935" Type="http://schemas.openxmlformats.org/officeDocument/2006/relationships/hyperlink" Target="https://soho-catering.ru/arenda/posuda-iz-dereva/noz-dla-masla-pasteta-valle-190h40-mm" TargetMode="External"/><Relationship Id="rId64" Type="http://schemas.openxmlformats.org/officeDocument/2006/relationships/hyperlink" Target="https://soho-catering.ru/arenda/posuda/chernyy_farfor/chaynaya_para_arcoroc_220_ml" TargetMode="External"/><Relationship Id="rId367" Type="http://schemas.openxmlformats.org/officeDocument/2006/relationships/hyperlink" Target="https://soho-catering.ru/arenda/oborudovanie/kuhonnoe_oborudovanie/razdelochnaya_doska_gastrorag_belaya_45h30_sm" TargetMode="External"/><Relationship Id="rId574" Type="http://schemas.openxmlformats.org/officeDocument/2006/relationships/hyperlink" Target="https://soho-catering.ru/arenda/tekstil/streych_chehly_na_stoly/streych_naperon_shapochka_dlya_kokteyl_nogo_stola_chernaya" TargetMode="External"/><Relationship Id="rId1120" Type="http://schemas.openxmlformats.org/officeDocument/2006/relationships/hyperlink" Target="https://soho-catering.ru/arenda/posuda_dlya_fursheta/salatniki/salatnik-sejd-keramika-1l-d-225h-60mm-cernyj" TargetMode="External"/><Relationship Id="rId227" Type="http://schemas.openxmlformats.org/officeDocument/2006/relationships/hyperlink" Target="https://soho-catering.ru/arenda/posuda_dlya_fursheta/mini_posuda/blyudce_dlya_sousa_krasnoe_75h73_mm_vysota_30_mm" TargetMode="External"/><Relationship Id="rId781" Type="http://schemas.openxmlformats.org/officeDocument/2006/relationships/hyperlink" Target="https://soho-catering.ru/arenda/oborudovanie/holodil_noe_oborudovanie/skaf-morozilnyj-sagi-kagl6b-italia-700-l" TargetMode="External"/><Relationship Id="rId879" Type="http://schemas.openxmlformats.org/officeDocument/2006/relationships/hyperlink" Target="https://soho-catering.ru/arenda/tekstil/skaterti/pramougolnye-skaterti/skatert-pramougolnaa-320h225-sm-seraa" TargetMode="External"/><Relationship Id="rId434" Type="http://schemas.openxmlformats.org/officeDocument/2006/relationships/hyperlink" Target="https://soho-catering.ru/arenda/oborudovanie/holodil_noe_oborudovanie/holodil_nik_dlya_bara" TargetMode="External"/><Relationship Id="rId641" Type="http://schemas.openxmlformats.org/officeDocument/2006/relationships/hyperlink" Target="https://soho-catering.ru/arenda/tekstil/babochki_i_galstuki_dlya_oficiantov/fartuk_oficianta_chernyy" TargetMode="External"/><Relationship Id="rId739" Type="http://schemas.openxmlformats.org/officeDocument/2006/relationships/hyperlink" Target="https://soho-catering.ru/arenda/posuda/barnoe_steklo/roks_kristall_250_ml_d_79_h_84_mm" TargetMode="External"/><Relationship Id="rId1064" Type="http://schemas.openxmlformats.org/officeDocument/2006/relationships/hyperlink" Target="https://soho-catering.ru/arenda/tekstil/skaterti/pramougolnye-skaterti/skatert_pryamougol_naya_chernaya_1_4_x_2_4_m_zhakkard" TargetMode="External"/><Relationship Id="rId280" Type="http://schemas.openxmlformats.org/officeDocument/2006/relationships/hyperlink" Target="https://soho-catering.ru/arenda/posuda_dlya_fursheta/etazherki_vazy_i_blyuda/tarelka_oval_naya_360h240_mm" TargetMode="External"/><Relationship Id="rId501" Type="http://schemas.openxmlformats.org/officeDocument/2006/relationships/hyperlink" Target="https://soho-catering.ru/arenda/oborudovanie/teplovoe_oborudovanie/parokonvektomat_tecnoeka_italiya_7_polos" TargetMode="External"/><Relationship Id="rId946" Type="http://schemas.openxmlformats.org/officeDocument/2006/relationships/hyperlink" Target="https://soho-catering.ru/arenda/oborudovanie/boylery_i_kofemashiny/kofemasina-merol-funkcia-prigotovlenia-kapucino-i-latte-odnoj-knopkoj" TargetMode="External"/><Relationship Id="rId1131" Type="http://schemas.openxmlformats.org/officeDocument/2006/relationships/hyperlink" Target="https://soho-catering.ru/arenda/oborudovanie/marmity_i_gastroemkosti/karving-empero-2-lampy-s-podogrevom-800h600-mm" TargetMode="External"/><Relationship Id="rId75" Type="http://schemas.openxmlformats.org/officeDocument/2006/relationships/hyperlink" Target="https://soho-catering.ru/arenda/posuda/steklyannaya_posuda/tarelka_steklo_kvadratnaya_300_mm" TargetMode="External"/><Relationship Id="rId140" Type="http://schemas.openxmlformats.org/officeDocument/2006/relationships/hyperlink" Target="https://soho-catering.ru/arenda/vip_posuda/vip_farfor_steelite_spyro/molochnik_s_ruchkoy_200_ml_steelite_spyro" TargetMode="External"/><Relationship Id="rId378" Type="http://schemas.openxmlformats.org/officeDocument/2006/relationships/hyperlink" Target="https://soho-catering.ru/arenda/oborudovanie/dopolnitelnoe_oborudovanie/otparivatel_professional_nyy" TargetMode="External"/><Relationship Id="rId585" Type="http://schemas.openxmlformats.org/officeDocument/2006/relationships/hyperlink" Target="https://soho-catering.ru/arenda/posuda/stolovyy_farfor/blyudo_oval_noe_chan_wave_300_mm" TargetMode="External"/><Relationship Id="rId792" Type="http://schemas.openxmlformats.org/officeDocument/2006/relationships/hyperlink" Target="https://soho-catering.ru/arenda/posuda_dlya_servirovki/podstanovochnye_tarelki/tarelka-podstanovocnaa-32-sm-korall-bordo" TargetMode="External"/><Relationship Id="rId806" Type="http://schemas.openxmlformats.org/officeDocument/2006/relationships/hyperlink" Target="https://soho-catering.ru/arenda/vip_posuda/cvetnye-bokaly/fuzer-zolotoj-dla-vina-beloe-zoloto" TargetMode="External"/><Relationship Id="rId6" Type="http://schemas.openxmlformats.org/officeDocument/2006/relationships/hyperlink" Target="https://soho-catering.ru/arenda/banketnaya_mebel/stoly/pryamougolnye-stoly/stol_pryamougol_nyy_plastikovyy" TargetMode="External"/><Relationship Id="rId238" Type="http://schemas.openxmlformats.org/officeDocument/2006/relationships/hyperlink" Target="https://soho-catering.ru/arenda/posuda_dlya_fursheta/mini_posuda/blyudce_dlya_sousa_krasnoe_72h72_mm_70_ml" TargetMode="External"/><Relationship Id="rId445" Type="http://schemas.openxmlformats.org/officeDocument/2006/relationships/hyperlink" Target="https://soho-catering.ru/arenda/oborudovanie/marmity_i_gastroemkosti/gastroemkost_gn_1_1_530h325_n_40_mm" TargetMode="External"/><Relationship Id="rId652" Type="http://schemas.openxmlformats.org/officeDocument/2006/relationships/hyperlink" Target="https://soho-catering.ru/arenda/posuda/barnoe_steklo/bokal_dlya_kon_yaka_340_ml" TargetMode="External"/><Relationship Id="rId1075" Type="http://schemas.openxmlformats.org/officeDocument/2006/relationships/hyperlink" Target="https://soho-catering.ru/arenda/posuda_dlya_fursheta/etazherki_vazy_i_blyuda/podstavka_pruzhina_metall_rezina_d_18sm_n_7_sm" TargetMode="External"/><Relationship Id="rId291" Type="http://schemas.openxmlformats.org/officeDocument/2006/relationships/hyperlink" Target="https://soho-catering.ru/arenda/posuda_dlya_fursheta/etazherki_vazy_i_blyuda/blyudo_dlya_komplimenta_bazal_t_11h8_sm" TargetMode="External"/><Relationship Id="rId305" Type="http://schemas.openxmlformats.org/officeDocument/2006/relationships/hyperlink" Target="https://soho-catering.ru/arenda/posuda/stolovyy_farfor/vaza_dlya_fruktov_shestiugol_naya_chan_wave_250h170_mm" TargetMode="External"/><Relationship Id="rId512" Type="http://schemas.openxmlformats.org/officeDocument/2006/relationships/hyperlink" Target="https://soho-catering.ru/arenda/posuda_dlya_fursheta/etazherki_vazy_i_blyuda/blyudo_furshetnoe_na_nozhke_steelite_37h37_sm_n_23_sm" TargetMode="External"/><Relationship Id="rId957" Type="http://schemas.openxmlformats.org/officeDocument/2006/relationships/hyperlink" Target="https://soho-catering.ru/arenda/posuda_dlya_fursheta/mini_posuda/sousnik-steklannyj-60-ml-d-75-mm-h-35-mm" TargetMode="External"/><Relationship Id="rId86" Type="http://schemas.openxmlformats.org/officeDocument/2006/relationships/hyperlink" Target="https://soho-catering.ru/arenda/posuda/steklyannaya_posuda/salatnik_steklo_papayya_660_ml_d_160_mm_n_80_mm" TargetMode="External"/><Relationship Id="rId151" Type="http://schemas.openxmlformats.org/officeDocument/2006/relationships/hyperlink" Target="https://soho-catering.ru/arenda/vip_posuda/farfor_cvetnoy_porland_/sousnik_porland_110h70_mm_biryuzovyy" TargetMode="External"/><Relationship Id="rId389" Type="http://schemas.openxmlformats.org/officeDocument/2006/relationships/hyperlink" Target="https://soho-catering.ru/arenda/oborudovanie/dopolnitelnoe_oborudovanie/podnos_rezinovyy_kruglyy_40sm" TargetMode="External"/><Relationship Id="rId596" Type="http://schemas.openxmlformats.org/officeDocument/2006/relationships/hyperlink" Target="https://soho-catering.ru/arenda/posuda/stolovyy_farfor/salatnik_kvadratnyy_chan_wave_1100_ml" TargetMode="External"/><Relationship Id="rId817" Type="http://schemas.openxmlformats.org/officeDocument/2006/relationships/hyperlink" Target="https://soho-catering.ru/arenda/oborudovanie/dopolnitelnoe_oborudovanie/klos-dla-tarelok-stal-d-245-mm" TargetMode="External"/><Relationship Id="rId1002" Type="http://schemas.openxmlformats.org/officeDocument/2006/relationships/hyperlink" Target="https://soho-catering.ru/arenda/posuda_dlya_fursheta/hlebnye-korziny/korzinka-dla-hleba-pramougolnaa-pletenaa-vertu-530h330-n-80-mm" TargetMode="External"/><Relationship Id="rId249" Type="http://schemas.openxmlformats.org/officeDocument/2006/relationships/hyperlink" Target="https://soho-catering.ru/arenda/posuda_dlya_fursheta/mini_posuda/salatnik_kvadratnyy_siniy_200_ml_100_mm" TargetMode="External"/><Relationship Id="rId456" Type="http://schemas.openxmlformats.org/officeDocument/2006/relationships/hyperlink" Target="https://soho-catering.ru/arenda/oborudovanie/marmity_i_gastroemkosti/marmit_dlya_vtoryh_blyud_kruglyy_6_l_d_480_mm" TargetMode="External"/><Relationship Id="rId663" Type="http://schemas.openxmlformats.org/officeDocument/2006/relationships/hyperlink" Target="https://soho-catering.ru/arenda/posuda/barnoe_steklo/stakan_haybol_280_ml" TargetMode="External"/><Relationship Id="rId870" Type="http://schemas.openxmlformats.org/officeDocument/2006/relationships/hyperlink" Target="https://soho-catering.ru/arenda/oborudovanie/teplovoe_oborudovanie/podstavka-pod-parokonvektomat-racional-1070h940h670-mm" TargetMode="External"/><Relationship Id="rId1086" Type="http://schemas.openxmlformats.org/officeDocument/2006/relationships/hyperlink" Target="https://soho-catering.ru/arenda/personal/povar_na_banket" TargetMode="External"/><Relationship Id="rId13" Type="http://schemas.openxmlformats.org/officeDocument/2006/relationships/hyperlink" Target="https://soho-catering.ru/arenda/banketnaya_mebel/stulya/stulya-dlya-banketa/derevyannyy_stul_napoleon_fioletovaya_podushka" TargetMode="External"/><Relationship Id="rId109" Type="http://schemas.openxmlformats.org/officeDocument/2006/relationships/hyperlink" Target="https://soho-catering.ru/arenda/posuda/stolovye_pribory/nozh_zakusochnyy_kult_luxstahl_5_mm" TargetMode="External"/><Relationship Id="rId316" Type="http://schemas.openxmlformats.org/officeDocument/2006/relationships/hyperlink" Target="https://soho-catering.ru/arenda/posuda_dlya_fursheta/furshetnaya_sistema_zeiher/podnos_pryamougol_nyy_zeiher_chernyy_42h34_sm_steklo" TargetMode="External"/><Relationship Id="rId523" Type="http://schemas.openxmlformats.org/officeDocument/2006/relationships/hyperlink" Target="https://soho-catering.ru/arenda/vip_posuda/vip_pribory_eternum_bel_giya_seriya_h_/vilka_zakusochnaya_x_15_l_200_mm" TargetMode="External"/><Relationship Id="rId968" Type="http://schemas.openxmlformats.org/officeDocument/2006/relationships/hyperlink" Target="https://soho-catering.ru/arenda/posuda-iz-dereva/bludo-dla-saslyka-s-ruckoj-elzas-600h200-mm" TargetMode="External"/><Relationship Id="rId97" Type="http://schemas.openxmlformats.org/officeDocument/2006/relationships/hyperlink" Target="https://soho-catering.ru/arenda/posuda_dlya_fursheta/mini_posuda/kremanka_sil_vana_220_ml_" TargetMode="External"/><Relationship Id="rId730" Type="http://schemas.openxmlformats.org/officeDocument/2006/relationships/hyperlink" Target="https://soho-catering.ru/arenda/dekorativnaya_posuda/butylka_grafin_dlya_masla_uksusa_260_ml" TargetMode="External"/><Relationship Id="rId828" Type="http://schemas.openxmlformats.org/officeDocument/2006/relationships/hyperlink" Target="https://soho-catering.ru/arenda/posuda_dlya_fursheta/etazherki_vazy_i_blyuda/podnos-kruglyj-metalliceskij-d-60-sm-n-4-sm" TargetMode="External"/><Relationship Id="rId1013" Type="http://schemas.openxmlformats.org/officeDocument/2006/relationships/hyperlink" Target="https://soho-catering.ru/arenda/posuda_dlya_fursheta/hlebnye-korziny/korzinka-dla-hleba-hlopok-belaa-morna-d-200-n-110-mm" TargetMode="External"/><Relationship Id="rId162" Type="http://schemas.openxmlformats.org/officeDocument/2006/relationships/hyperlink" Target="https://soho-catering.ru/arenda/vip_posuda/farfor_cvetnoy_porland_/chaynaya_para_porland_250_ml_oranzhevaya" TargetMode="External"/><Relationship Id="rId467" Type="http://schemas.openxmlformats.org/officeDocument/2006/relationships/hyperlink" Target="https://soho-catering.ru/arenda/obogrevatelnye_pribory/elektricheskaya_teplo_pushka" TargetMode="External"/><Relationship Id="rId1097" Type="http://schemas.openxmlformats.org/officeDocument/2006/relationships/hyperlink" Target="https://soho-catering.ru/arenda/vip_posuda/farfor-s-zolotoj-kajmoj-versal/salatnik-magnolia-rozovyj-s-zolotoj-kajmoj-d-175sm-h-7sm" TargetMode="External"/><Relationship Id="rId674" Type="http://schemas.openxmlformats.org/officeDocument/2006/relationships/hyperlink" Target="https://soho-catering.ru/arenda/posuda_dlya_fursheta/mini_posuda/salatnik_polusfera_steklo_120_ml_n_90_mm" TargetMode="External"/><Relationship Id="rId881" Type="http://schemas.openxmlformats.org/officeDocument/2006/relationships/hyperlink" Target="https://soho-catering.ru/arenda/tekstil/skaterti/pramougolnye-skaterti/skatert-pramougolnaa-320h225-sm-sinaa" TargetMode="External"/><Relationship Id="rId979" Type="http://schemas.openxmlformats.org/officeDocument/2006/relationships/hyperlink" Target="https://soho-catering.ru/arenda/oborudovanie/kuhonnoe_oborudovanie/vanna-moecnaa-2-sekcionnaa-so-smesitelem-1200h600h870-mm" TargetMode="External"/><Relationship Id="rId24" Type="http://schemas.openxmlformats.org/officeDocument/2006/relationships/hyperlink" Target="https://soho-catering.ru/arenda/banketnaya_mebel/raznoe/shirma" TargetMode="External"/><Relationship Id="rId327" Type="http://schemas.openxmlformats.org/officeDocument/2006/relationships/hyperlink" Target="https://soho-catering.ru/arenda/posuda_dlya_fursheta/furshetnaya_sistema_zeiher/podstavka_lestnica_zeiher_50h42h24_sm_7_urovney_steklo" TargetMode="External"/><Relationship Id="rId534" Type="http://schemas.openxmlformats.org/officeDocument/2006/relationships/hyperlink" Target="https://soho-catering.ru/arenda/vip_posuda/bokaly_spiegelau_germaniya_/bokal_flyute_spielegau_190_ml_germaniya_hrustal_d_5sm_n_22_5_sm" TargetMode="External"/><Relationship Id="rId741" Type="http://schemas.openxmlformats.org/officeDocument/2006/relationships/hyperlink" Target="https://soho-catering.ru/arenda/vip_posuda/vip_bokaly_chef_sommelier_franciya/bokal_dlya_vina_sublim_chef_somellier_vip_350_ml_d_80_h_230_mm_1598330107" TargetMode="External"/><Relationship Id="rId839" Type="http://schemas.openxmlformats.org/officeDocument/2006/relationships/hyperlink" Target="https://soho-catering.ru/arenda/oborudovanie/barbekyu_oborudovanie/schipcy_ghidini_23_sm" TargetMode="External"/><Relationship Id="rId173" Type="http://schemas.openxmlformats.org/officeDocument/2006/relationships/hyperlink" Target="https://soho-catering.ru/arenda/vip_posuda/farfor_cvetnoy_porland_/tarelochka_dlya_komplimenta_porland_110h70_mm_oranzhevaya" TargetMode="External"/><Relationship Id="rId380" Type="http://schemas.openxmlformats.org/officeDocument/2006/relationships/hyperlink" Target="https://soho-catering.ru/arenda/oborudovanie/dopolnitelnoe_oborudovanie/telezhka_vspomogatel_naya1505563423" TargetMode="External"/><Relationship Id="rId601" Type="http://schemas.openxmlformats.org/officeDocument/2006/relationships/hyperlink" Target="https://soho-catering.ru/arenda/posuda/stolovyy_farfor/bul_onnaya_para_400_ml" TargetMode="External"/><Relationship Id="rId1024" Type="http://schemas.openxmlformats.org/officeDocument/2006/relationships/hyperlink" Target="https://soho-catering.ru/arenda/vip_posuda/bokaly-tajmless/hajbol-450-ml" TargetMode="External"/><Relationship Id="rId240" Type="http://schemas.openxmlformats.org/officeDocument/2006/relationships/hyperlink" Target="https://soho-catering.ru/arenda/posuda_dlya_fursheta/mini_posuda/blyudce_dlya_sousa_seroe_72h72_mm_70_ml" TargetMode="External"/><Relationship Id="rId478" Type="http://schemas.openxmlformats.org/officeDocument/2006/relationships/hyperlink" Target="https://soho-catering.ru/arenda/rashodnyy_material/skotch_obychnyy" TargetMode="External"/><Relationship Id="rId685" Type="http://schemas.openxmlformats.org/officeDocument/2006/relationships/hyperlink" Target="https://soho-catering.ru/arenda/oborudovanie/marmity_i_gastroemkosti/gastroemkost_gn_1_1_perforirovannaya_530h325_n_100_mm" TargetMode="External"/><Relationship Id="rId892" Type="http://schemas.openxmlformats.org/officeDocument/2006/relationships/hyperlink" Target="https://soho-catering.ru/arenda/posuda-iz-dereva/derevannoe-bludo-gvadalahara-s-bortom-dla-podaci-300h200-mm" TargetMode="External"/><Relationship Id="rId906" Type="http://schemas.openxmlformats.org/officeDocument/2006/relationships/hyperlink" Target="https://soho-catering.ru/arenda/posuda-iz-dereva/bludo-dla-podaci-andalusia-500h300-mm" TargetMode="External"/><Relationship Id="rId35" Type="http://schemas.openxmlformats.org/officeDocument/2006/relationships/hyperlink" Target="https://soho-catering.ru/arenda/posuda/stolovyy_farfor/tarelka_glubokaya_chan_wave_200_mm" TargetMode="External"/><Relationship Id="rId100" Type="http://schemas.openxmlformats.org/officeDocument/2006/relationships/hyperlink" Target="https://soho-catering.ru/arenda/posuda/steklyannaya_posuda/chanik_s_fil_trom_600_ml" TargetMode="External"/><Relationship Id="rId338" Type="http://schemas.openxmlformats.org/officeDocument/2006/relationships/hyperlink" Target="https://soho-catering.ru/arenda/oborudovanie/kuhonnoe_oborudovanie/testoraskatyvayuschaya_mashina_gastrorag_qf_150_qj1523721353" TargetMode="External"/><Relationship Id="rId545" Type="http://schemas.openxmlformats.org/officeDocument/2006/relationships/hyperlink" Target="https://soho-catering.ru/arenda/vip_posuda/stolovye_pribory_sapporo_/lozhka_kofeynaya_chernaya_sapporo_l_114_mm" TargetMode="External"/><Relationship Id="rId752" Type="http://schemas.openxmlformats.org/officeDocument/2006/relationships/hyperlink" Target="https://soho-catering.ru/arenda/vip_posuda/vip_farfor_steelite_spyro/tarelka_podstanovochnaya_32_sm_steelite_spyro" TargetMode="External"/><Relationship Id="rId184" Type="http://schemas.openxmlformats.org/officeDocument/2006/relationships/hyperlink" Target="https://soho-catering.ru/arenda/vip_posuda/farfor_cvetnoy_porland_/tarelka_porland_chernaya_pirozhkovaya_18_sm" TargetMode="External"/><Relationship Id="rId391" Type="http://schemas.openxmlformats.org/officeDocument/2006/relationships/hyperlink" Target="https://soho-catering.ru/arenda/oborudovanie/dopolnitelnoe_oborudovanie/podnos_plastikovyy_530h330" TargetMode="External"/><Relationship Id="rId405" Type="http://schemas.openxmlformats.org/officeDocument/2006/relationships/hyperlink" Target="https://soho-catering.ru/arenda/oborudovanie/dopolnitelnoe_oborudovanie/upakovochnaya_mashina_gastrorag_tvs_hw_450_dlya_produktov" TargetMode="External"/><Relationship Id="rId612" Type="http://schemas.openxmlformats.org/officeDocument/2006/relationships/hyperlink" Target="https://soho-catering.ru/arenda/tekstil/salfetki_dlya_servirovki_/salfetka_belaya" TargetMode="External"/><Relationship Id="rId1035" Type="http://schemas.openxmlformats.org/officeDocument/2006/relationships/hyperlink" Target="https://soho-catering.ru/arenda/posuda/stolovye_pribory_alyaska_/lozka-desertnaa-alaska-l-183-mm" TargetMode="External"/><Relationship Id="rId251" Type="http://schemas.openxmlformats.org/officeDocument/2006/relationships/hyperlink" Target="https://soho-catering.ru/arenda/posuda_dlya_fursheta/mini_posuda/forma_dlya_zapekaniya_krasnaya_kvadrat_68h68_mm_90_ml_vysota_35_mm" TargetMode="External"/><Relationship Id="rId489" Type="http://schemas.openxmlformats.org/officeDocument/2006/relationships/hyperlink" Target="https://soho-catering.ru/arenda/posuda/steklyannaya_posuda/tarelka_podstanovochnaya_hani_steklo_32_sm" TargetMode="External"/><Relationship Id="rId696" Type="http://schemas.openxmlformats.org/officeDocument/2006/relationships/hyperlink" Target="https://soho-catering.ru/arenda/tekstil/skaterti/naperony-na-kruglyj-stol-2/naperon_dlya_kruglogo_stola_seryy_2_2_m" TargetMode="External"/><Relationship Id="rId917" Type="http://schemas.openxmlformats.org/officeDocument/2006/relationships/hyperlink" Target="https://soho-catering.ru/arenda/posuda-iz-dereva/bludo-dla-podaci-asturia-s-nerovnymi-bortami-s-obzigom-razmery-d-300-mm" TargetMode="External"/><Relationship Id="rId1102" Type="http://schemas.openxmlformats.org/officeDocument/2006/relationships/hyperlink" Target="https://soho-catering.ru/arenda/vip_posuda/farfor-s-zolotoj-kajmoj-versal/lozka-beladonna-belaa-s-zolotom-14sm" TargetMode="External"/><Relationship Id="rId46" Type="http://schemas.openxmlformats.org/officeDocument/2006/relationships/hyperlink" Target="https://soho-catering.ru/arenda/posuda/stolovyy_farfor/chaynaya_para_chan_wave_200_ml" TargetMode="External"/><Relationship Id="rId349" Type="http://schemas.openxmlformats.org/officeDocument/2006/relationships/hyperlink" Target="https://soho-catering.ru/arenda/oborudovanie/kuhonnoe_oborudovanie/stellazh_dlya_tarelok" TargetMode="External"/><Relationship Id="rId556" Type="http://schemas.openxmlformats.org/officeDocument/2006/relationships/hyperlink" Target="https://soho-catering.ru/arenda/tekstil/skaterti/naperon_dlya_stola" TargetMode="External"/><Relationship Id="rId763" Type="http://schemas.openxmlformats.org/officeDocument/2006/relationships/hyperlink" Target="https://soho-catering.ru/arenda/oborudovanie/holodil_noe_oborudovanie/shkaf_shokovoy_zamorozki_apach_sh05_italiya_" TargetMode="External"/><Relationship Id="rId111" Type="http://schemas.openxmlformats.org/officeDocument/2006/relationships/hyperlink" Target="https://soho-catering.ru/arenda/posuda/stolovye_pribory/nozh_dlya_steyka_derevo" TargetMode="External"/><Relationship Id="rId195" Type="http://schemas.openxmlformats.org/officeDocument/2006/relationships/hyperlink" Target="https://soho-catering.ru/arenda/vip_posuda/vip_bokaly_chef_sommelier_franciya/bokal_dlya_vina_open_up_chef_somellier_vip_470_ml_d_103_h_228_mm" TargetMode="External"/><Relationship Id="rId209" Type="http://schemas.openxmlformats.org/officeDocument/2006/relationships/hyperlink" Target="https://soho-catering.ru/arenda/vip_posuda/vip_bokaly_chef_sommelier_franciya/bokal_dlya_vina_hrustal_250_ml_d_65_n_165_mm_" TargetMode="External"/><Relationship Id="rId416" Type="http://schemas.openxmlformats.org/officeDocument/2006/relationships/hyperlink" Target="https://soho-catering.ru/arenda/oborudovanie/teplovoe_oborudovanie/press_gril_ergo_veg_881a_odnosekcionnyy" TargetMode="External"/><Relationship Id="rId970" Type="http://schemas.openxmlformats.org/officeDocument/2006/relationships/hyperlink" Target="https://soho-catering.ru/arenda/posuda-iz-dereva/stend-bufetnyj-langedok-460h170-mm-n-220-mm" TargetMode="External"/><Relationship Id="rId1046" Type="http://schemas.openxmlformats.org/officeDocument/2006/relationships/hyperlink" Target="https://soho-catering.ru/arenda/tekstil/skaterti/kruglye-skaterti/skatert-kruglaa-seraa-33-m-proflajn" TargetMode="External"/><Relationship Id="rId623" Type="http://schemas.openxmlformats.org/officeDocument/2006/relationships/hyperlink" Target="https://soho-catering.ru/arenda/tekstil/babochki_i_galstuki_dlya_oficiantov/babochka_oficianta_chernaya1572415394" TargetMode="External"/><Relationship Id="rId830" Type="http://schemas.openxmlformats.org/officeDocument/2006/relationships/hyperlink" Target="https://soho-catering.ru/arenda/oborudovanie/dopolnitelnoe_oborudovanie/klos-dla-tarelok-polikarbonat-d-250-mm-n-135-mm" TargetMode="External"/><Relationship Id="rId928" Type="http://schemas.openxmlformats.org/officeDocument/2006/relationships/hyperlink" Target="https://soho-catering.ru/arenda/posuda-iz-dereva/malenkij-sousnik-sousnik-lombardia-d-55" TargetMode="External"/><Relationship Id="rId57" Type="http://schemas.openxmlformats.org/officeDocument/2006/relationships/hyperlink" Target="https://soho-catering.ru/arenda/posuda/stolovyy_farfor/pepel_nica_kvadratnaya_chan_wave_85_mm" TargetMode="External"/><Relationship Id="rId262" Type="http://schemas.openxmlformats.org/officeDocument/2006/relationships/hyperlink" Target="https://soho-catering.ru/arenda/posuda_dlya_fursheta/etazherki_vazy_i_blyuda/etazherka_dlya_podachi_3_h_yarusnaya_38h38_sm" TargetMode="External"/><Relationship Id="rId567" Type="http://schemas.openxmlformats.org/officeDocument/2006/relationships/hyperlink" Target="https://soho-catering.ru/arenda/tekstil/streych_chehly_na_stoly/chehol_krasnyy_dlya_kokteyl_nogo_stola_obtyagivayuschiy___streych_" TargetMode="External"/><Relationship Id="rId1113" Type="http://schemas.openxmlformats.org/officeDocument/2006/relationships/hyperlink" Target="https://soho-catering.ru/arenda/oborudovanie/dopolnitelnoe_oborudovanie/puns-boll-emkost-dla-ohlazdenia-sampanskogo-aps-germania-105-l-d-44-sm" TargetMode="External"/><Relationship Id="rId122" Type="http://schemas.openxmlformats.org/officeDocument/2006/relationships/hyperlink" Target="https://soho-catering.ru/arenda/posuda/stolovye_pribory/schipcy_dlya_myasa_210_mm_18_0_0_8_mm" TargetMode="External"/><Relationship Id="rId774" Type="http://schemas.openxmlformats.org/officeDocument/2006/relationships/hyperlink" Target="https://soho-catering.ru/arenda/oborudovanie/teplovoe_oborudovanie/apparat-dla-popkorna" TargetMode="External"/><Relationship Id="rId981" Type="http://schemas.openxmlformats.org/officeDocument/2006/relationships/hyperlink" Target="https://soho-catering.ru/arenda/posuda_dlya_fursheta/fursetnye-sistemy/fursetnaa-sistema-ring-mini-zoloto" TargetMode="External"/><Relationship Id="rId1057" Type="http://schemas.openxmlformats.org/officeDocument/2006/relationships/hyperlink" Target="https://soho-catering.ru/arenda/posuda-iz-dereva/bludo-dla-podaci-s-ruckoj-leon-450h200-mm" TargetMode="External"/><Relationship Id="rId427" Type="http://schemas.openxmlformats.org/officeDocument/2006/relationships/hyperlink" Target="https://soho-catering.ru/arenda/oborudovanie/teplovoe_oborudovanie/frityurnica" TargetMode="External"/><Relationship Id="rId634" Type="http://schemas.openxmlformats.org/officeDocument/2006/relationships/hyperlink" Target="https://soho-catering.ru/arenda/tekstil/babochki_i_galstuki_dlya_oficiantov/babochka_oficianta_vip_temno_korichnevaya_s_uzorom" TargetMode="External"/><Relationship Id="rId841" Type="http://schemas.openxmlformats.org/officeDocument/2006/relationships/hyperlink" Target="https://soho-catering.ru/arenda/oborudovanie/kolca-dla-salfetok-i-derzateli-dla-nomerkov/derzatel-dla-nomerkov-klassik-250-mm-serebro" TargetMode="External"/><Relationship Id="rId273" Type="http://schemas.openxmlformats.org/officeDocument/2006/relationships/hyperlink" Target="https://soho-catering.ru/arenda/posuda_dlya_fursheta/etazherki_vazy_i_blyuda/blyudo_nerzhaveyuschiy_oval" TargetMode="External"/><Relationship Id="rId480" Type="http://schemas.openxmlformats.org/officeDocument/2006/relationships/hyperlink" Target="https://soho-catering.ru/arenda/personal/barmen" TargetMode="External"/><Relationship Id="rId701" Type="http://schemas.openxmlformats.org/officeDocument/2006/relationships/hyperlink" Target="https://soho-catering.ru/arenda/oborudovanie/teplovoe_oborudovanie/frityurnica_professional_naya_lotus_f25_94et_seriya_90_" TargetMode="External"/><Relationship Id="rId939" Type="http://schemas.openxmlformats.org/officeDocument/2006/relationships/hyperlink" Target="https://soho-catering.ru/arenda/posuda_dlya_fursheta/etazherki_vazy_i_blyuda/fondyu_dlya_shokolada_6_vilochek_0_6_l" TargetMode="External"/><Relationship Id="rId1124" Type="http://schemas.openxmlformats.org/officeDocument/2006/relationships/hyperlink" Target="https://soho-catering.ru/arenda/posuda_dlya_fursheta/salatniki/salatnik-tokio-steklo-27l-h-107l-24b-24sm" TargetMode="External"/><Relationship Id="rId68" Type="http://schemas.openxmlformats.org/officeDocument/2006/relationships/hyperlink" Target="https://soho-catering.ru/arenda/posuda/chernyy_farfor/blyudo_list_31h24_sm" TargetMode="External"/><Relationship Id="rId133" Type="http://schemas.openxmlformats.org/officeDocument/2006/relationships/hyperlink" Target="https://soho-catering.ru/arenda/vip_posuda/vip_farfor_steelite_spyro/blyudce_dlya_kofeynoy_chashki_11_5_sm_steelite_spyro_" TargetMode="External"/><Relationship Id="rId340" Type="http://schemas.openxmlformats.org/officeDocument/2006/relationships/hyperlink" Target="https://soho-catering.ru/arenda/oborudovanie/kuhonnoe_oborudovanie/risovarka_gastrorag_dkr_160_4_2_l" TargetMode="External"/><Relationship Id="rId578" Type="http://schemas.openxmlformats.org/officeDocument/2006/relationships/hyperlink" Target="https://soho-catering.ru/arenda/tekstil/streych_chehly_na_stoly/chehol_streych_dlya_pryamougol_nogo_stola_siniy_obtyagivayuschiy" TargetMode="External"/><Relationship Id="rId785" Type="http://schemas.openxmlformats.org/officeDocument/2006/relationships/hyperlink" Target="https://soho-catering.ru/arenda/vip_posuda/cvetnye-bokaly/hajbol-brilliant-400-ml-fioletovyj-n-130-mm" TargetMode="External"/><Relationship Id="rId992" Type="http://schemas.openxmlformats.org/officeDocument/2006/relationships/hyperlink" Target="https://soho-catering.ru/arenda/oborudovanie/kuhonnoe_oborudovanie/durshlag_miska" TargetMode="External"/><Relationship Id="rId200" Type="http://schemas.openxmlformats.org/officeDocument/2006/relationships/hyperlink" Target="https://soho-catering.ru/arenda/vip_posuda/vip_bokaly_chef_sommelier_franciya/haybol_chef_somellier_praymeri_360_ml_d_81_n_102_mm" TargetMode="External"/><Relationship Id="rId438" Type="http://schemas.openxmlformats.org/officeDocument/2006/relationships/hyperlink" Target="https://soho-catering.ru/arenda/oborudovanie/holodil_noe_oborudovanie/holodil_nyy_shkaf_98_l" TargetMode="External"/><Relationship Id="rId645" Type="http://schemas.openxmlformats.org/officeDocument/2006/relationships/hyperlink" Target="https://soho-catering.ru/arenda/posuda/barnoe_steklo/bokal_dlya_piva_weizenbeer_500_ml" TargetMode="External"/><Relationship Id="rId852" Type="http://schemas.openxmlformats.org/officeDocument/2006/relationships/hyperlink" Target="https://soho-catering.ru/arenda/posuda/barnoe_steklo/stopka-stellar-70-ml-n-102-mm-d-34-mm-2" TargetMode="External"/><Relationship Id="rId1068" Type="http://schemas.openxmlformats.org/officeDocument/2006/relationships/hyperlink" Target="https://soho-catering.ru/arenda/posuda_dlya_fursheta/etazherki_vazy_i_blyuda/tarelka_oval_naya_chernaya_360h240_mm" TargetMode="External"/><Relationship Id="rId284" Type="http://schemas.openxmlformats.org/officeDocument/2006/relationships/hyperlink" Target="https://soho-catering.ru/arenda/posuda_dlya_fursheta/etazherki_vazy_i_blyuda/limonadnik_s_podstavkoy_7_l_" TargetMode="External"/><Relationship Id="rId491" Type="http://schemas.openxmlformats.org/officeDocument/2006/relationships/hyperlink" Target="https://soho-catering.ru/arenda/banketnaya_mebel/stulya/stulya-dlya-banketa/podushka_na_stul_k_yavari_chernaya" TargetMode="External"/><Relationship Id="rId505" Type="http://schemas.openxmlformats.org/officeDocument/2006/relationships/hyperlink" Target="https://soho-catering.ru/arenda/oborudovanie/teplovoe_oborudovanie/teplovoy_shkaf_gastrolux_15_polos_na_30" TargetMode="External"/><Relationship Id="rId712" Type="http://schemas.openxmlformats.org/officeDocument/2006/relationships/hyperlink" Target="https://soho-catering.ru/arenda/vip_posuda/stolovye_pribory_sapporo_/lozhka_chaynaya_rozovoe_zoloto_sapporo_l_140_mm" TargetMode="External"/><Relationship Id="rId79" Type="http://schemas.openxmlformats.org/officeDocument/2006/relationships/hyperlink" Target="https://soho-catering.ru/arenda/posuda/steklyannaya_posuda/blyudo_steklo_kvadratnoe_400_mm1" TargetMode="External"/><Relationship Id="rId144" Type="http://schemas.openxmlformats.org/officeDocument/2006/relationships/hyperlink" Target="https://soho-catering.ru/arenda/vip_posuda/vip_farfor_steelite_spyro/solonka_steelite_spyro" TargetMode="External"/><Relationship Id="rId589" Type="http://schemas.openxmlformats.org/officeDocument/2006/relationships/hyperlink" Target="https://soho-catering.ru/arenda/posuda/stolovyy_farfor/blyudo_kvadratnoe_ploskoe_chan_wave_255_mm" TargetMode="External"/><Relationship Id="rId796" Type="http://schemas.openxmlformats.org/officeDocument/2006/relationships/hyperlink" Target="https://soho-catering.ru/arenda/posuda_dlya_fursheta/etazherki_vazy_i_blyuda/limonadnik-steklannyj-na-nozke-romb-5-l-n-52-sm" TargetMode="External"/><Relationship Id="rId351" Type="http://schemas.openxmlformats.org/officeDocument/2006/relationships/hyperlink" Target="https://soho-catering.ru/arenda/oborudovanie/kuhonnoe_oborudovanie/skovoroda_vok_gastrorag_bh_36_d_36_sm" TargetMode="External"/><Relationship Id="rId449" Type="http://schemas.openxmlformats.org/officeDocument/2006/relationships/hyperlink" Target="https://soho-catering.ru/arenda/oborudovanie/marmity_i_gastroemkosti/karving_1_lampa_s_podogrevom_" TargetMode="External"/><Relationship Id="rId656" Type="http://schemas.openxmlformats.org/officeDocument/2006/relationships/hyperlink" Target="https://soho-catering.ru/arenda/posuda/barnoe_steklo/bokal_dlya_vina_casablanca_280_ml" TargetMode="External"/><Relationship Id="rId863" Type="http://schemas.openxmlformats.org/officeDocument/2006/relationships/hyperlink" Target="https://soho-catering.ru/arenda/oborudovanie/boylery_i_kofemashiny/apparat-kofe-na-peske-s-podstavkoj-dla-turki" TargetMode="External"/><Relationship Id="rId1079" Type="http://schemas.openxmlformats.org/officeDocument/2006/relationships/hyperlink" Target="https://soho-catering.ru/arenda/oborudovanie/kuhonnoe_oborudovanie/shumovka" TargetMode="External"/><Relationship Id="rId211" Type="http://schemas.openxmlformats.org/officeDocument/2006/relationships/hyperlink" Target="https://soho-catering.ru/arenda/posuda_dlya_fursheta/mini_posuda/lozhka_dlya_komplimenta_malaya" TargetMode="External"/><Relationship Id="rId295" Type="http://schemas.openxmlformats.org/officeDocument/2006/relationships/hyperlink" Target="https://soho-catering.ru/arenda/posuda_dlya_fursheta/etazherki_vazy_i_blyuda/blyudo_slanec_chernyy_dlya_podachi_30h30_sm" TargetMode="External"/><Relationship Id="rId309" Type="http://schemas.openxmlformats.org/officeDocument/2006/relationships/hyperlink" Target="https://soho-catering.ru/arenda/posuda_dlya_fursheta/furshetnaya_sistema_zeiher/podstavka_dlya_servirovki_zeiher_detal_v_25h25h34_5sm" TargetMode="External"/><Relationship Id="rId516" Type="http://schemas.openxmlformats.org/officeDocument/2006/relationships/hyperlink" Target="https://soho-catering.ru/arenda/vip_posuda/vip_pribory_eternum_bel_giya_seriya_h_/nozh_zakusochnyy_x_15_l_215_mm" TargetMode="External"/><Relationship Id="rId723" Type="http://schemas.openxmlformats.org/officeDocument/2006/relationships/hyperlink" Target="https://soho-catering.ru/arenda/posuda_dlya_fursheta/etazherki_vazy_i_blyuda/podnos_zerkal_nyy_na_nozhkah_325h265_mm" TargetMode="External"/><Relationship Id="rId930" Type="http://schemas.openxmlformats.org/officeDocument/2006/relationships/hyperlink" Target="https://soho-catering.ru/arenda/posuda-iz-dereva/perecnica-kampania-100h33-mm" TargetMode="External"/><Relationship Id="rId1006" Type="http://schemas.openxmlformats.org/officeDocument/2006/relationships/hyperlink" Target="https://soho-catering.ru/arenda/posuda_dlya_fursheta/hlebnye-korziny/korzinka-dla-hleba-kruglaa-pletenaa-dzola-d-230-n-85-mm" TargetMode="External"/><Relationship Id="rId155" Type="http://schemas.openxmlformats.org/officeDocument/2006/relationships/hyperlink" Target="https://soho-catering.ru/arenda/vip_posuda/farfor_cvetnoy_porland_/tarelka_porland_bezhevaya_zakusochnaya_24_sm" TargetMode="External"/><Relationship Id="rId362" Type="http://schemas.openxmlformats.org/officeDocument/2006/relationships/hyperlink" Target="https://soho-catering.ru/arenda/oborudovanie/kuhonnoe_oborudovanie/schipcy_universal_nye_metal_craft_cp_i_a_12_r_0_7_30_sm" TargetMode="External"/><Relationship Id="rId222" Type="http://schemas.openxmlformats.org/officeDocument/2006/relationships/hyperlink" Target="https://soho-catering.ru/arenda/posuda_dlya_fursheta/mini_posuda/emkost_dlya_sousa_100h60_mm_chernaya" TargetMode="External"/><Relationship Id="rId667" Type="http://schemas.openxmlformats.org/officeDocument/2006/relationships/hyperlink" Target="https://soho-catering.ru/arenda/posuda/stolovye_pribory_alyaska_/vilka_stolovaya_alyaska_l_200_mm" TargetMode="External"/><Relationship Id="rId874" Type="http://schemas.openxmlformats.org/officeDocument/2006/relationships/hyperlink" Target="https://soho-catering.ru/arenda/posuda/steklyannaya_posuda/tarelka-podstanovocnaa-afina-steklo-s-zolotymi-businkami-32-sm" TargetMode="External"/><Relationship Id="rId17" Type="http://schemas.openxmlformats.org/officeDocument/2006/relationships/hyperlink" Target="https://soho-catering.ru/arenda/banketnaya_mebel/stulya/stulya-dlya-banketa/stulk_yavari_belyy_podushka" TargetMode="External"/><Relationship Id="rId527" Type="http://schemas.openxmlformats.org/officeDocument/2006/relationships/hyperlink" Target="https://soho-catering.ru/arenda/vip_posuda/vip_bokaly_chef_sommelier_franciya/bokal_dlya_vina_chef_sommelier_kaberne_470_ml" TargetMode="External"/><Relationship Id="rId734" Type="http://schemas.openxmlformats.org/officeDocument/2006/relationships/hyperlink" Target="https://soho-catering.ru/arenda/banketnaya_mebel/stulya/stulya-dlya-banketa/stul_k_yavari_chernyy_chernaya_podushka" TargetMode="External"/><Relationship Id="rId941" Type="http://schemas.openxmlformats.org/officeDocument/2006/relationships/hyperlink" Target="https://soho-catering.ru/arenda/oborudovanie/teplovoe_oborudovanie/makaronovarka-professionalnaa-apach-appe-47p-italia" TargetMode="External"/><Relationship Id="rId70" Type="http://schemas.openxmlformats.org/officeDocument/2006/relationships/hyperlink" Target="https://soho-catering.ru/arenda/posuda/steklyannaya_posuda/nabor_dlya_speciy_s_salfetnicey" TargetMode="External"/><Relationship Id="rId166" Type="http://schemas.openxmlformats.org/officeDocument/2006/relationships/hyperlink" Target="https://soho-catering.ru/arenda/vip_posuda/farfor_cvetnoy_porland_/tarelka_porland_temno_seraya_pirozhkovaya_18_sm" TargetMode="External"/><Relationship Id="rId373" Type="http://schemas.openxmlformats.org/officeDocument/2006/relationships/hyperlink" Target="https://soho-catering.ru/arenda/oborudovanie/boylery_i_kofemashiny/boyler_dlya_kipyatka_30_l" TargetMode="External"/><Relationship Id="rId580" Type="http://schemas.openxmlformats.org/officeDocument/2006/relationships/hyperlink" Target="https://soho-catering.ru/arenda/tekstil/streych_chehly_na_stoly/chehol_streych_dlya_pryamougol_nogo_stola_zelenyy_obtyagivayuschiy" TargetMode="External"/><Relationship Id="rId801" Type="http://schemas.openxmlformats.org/officeDocument/2006/relationships/hyperlink" Target="https://soho-catering.ru/arenda/posuda_dlya_fursheta/etazherki_vazy_i_blyuda/konfetnica-na-nozke-hrustal-d-115-mm" TargetMode="External"/><Relationship Id="rId1017" Type="http://schemas.openxmlformats.org/officeDocument/2006/relationships/hyperlink" Target="https://soho-catering.ru/arenda/posuda-iz-dereva/kaskad-fursetnyj-iz-kubov-marius-200h200-mm" TargetMode="External"/><Relationship Id="rId1" Type="http://schemas.openxmlformats.org/officeDocument/2006/relationships/hyperlink" Target="http://soho-catering.ru/arenda/usloviya-vypolneniya-zakaza" TargetMode="External"/><Relationship Id="rId233" Type="http://schemas.openxmlformats.org/officeDocument/2006/relationships/hyperlink" Target="https://soho-catering.ru/arenda/posuda_dlya_fursheta/mini_posuda/emkost_dlya_sousa_glubokaya_seraya_kvadrat_50_ml_55_mm" TargetMode="External"/><Relationship Id="rId440" Type="http://schemas.openxmlformats.org/officeDocument/2006/relationships/hyperlink" Target="https://soho-catering.ru/arenda/oborudovanie/holodil_noe_oborudovanie/vitrina_holodil_naya_rybnaya" TargetMode="External"/><Relationship Id="rId678" Type="http://schemas.openxmlformats.org/officeDocument/2006/relationships/hyperlink" Target="https://soho-catering.ru/arenda/oborudovanie/marmity_i_gastroemkosti/gastroemkost_gn_1_4_163h265_n_100_mm" TargetMode="External"/><Relationship Id="rId885" Type="http://schemas.openxmlformats.org/officeDocument/2006/relationships/hyperlink" Target="https://soho-catering.ru/arenda/posuda/barnoe_steklo/hajbol-ajs-450-ml" TargetMode="External"/><Relationship Id="rId1070" Type="http://schemas.openxmlformats.org/officeDocument/2006/relationships/hyperlink" Target="https://soho-catering.ru/arenda/posuda-iz-dereva/podstavka-dla-podaci-syra-bretan-200h200-mm-n-120-mm" TargetMode="External"/><Relationship Id="rId28" Type="http://schemas.openxmlformats.org/officeDocument/2006/relationships/hyperlink" Target="https://soho-catering.ru/arenda/posuda/stolovyy_farfor/sousnik_malyy_d_60_mm" TargetMode="External"/><Relationship Id="rId300" Type="http://schemas.openxmlformats.org/officeDocument/2006/relationships/hyperlink" Target="https://soho-catering.ru/arenda/posuda_dlya_fursheta/etazherki_vazy_i_blyuda/podstavka_dlya_torta_d_28_sm" TargetMode="External"/><Relationship Id="rId538" Type="http://schemas.openxmlformats.org/officeDocument/2006/relationships/hyperlink" Target="https://soho-catering.ru/arenda/oborudovanie/marmity_i_gastroemkosti/karvingovaya_stanciya_scholl_germaniya_2_lampy_800h600h650_mm" TargetMode="External"/><Relationship Id="rId745" Type="http://schemas.openxmlformats.org/officeDocument/2006/relationships/hyperlink" Target="https://soho-catering.ru/arenda/posuda/stolovyy_farfor/tarelka_podstanovochnaya_30_sm_chan_wave" TargetMode="External"/><Relationship Id="rId952" Type="http://schemas.openxmlformats.org/officeDocument/2006/relationships/hyperlink" Target="https://soho-catering.ru/arenda/oborudovanie/holodil_noe_oborudovanie/skaf-morozilnyj-tefcold-uf-200-l" TargetMode="External"/><Relationship Id="rId81" Type="http://schemas.openxmlformats.org/officeDocument/2006/relationships/hyperlink" Target="https://soho-catering.ru/arenda/posuda/steklyannaya_posuda/blyudo_steklo_pryamougol_noe_na_nozhkah_500h300_mm" TargetMode="External"/><Relationship Id="rId177" Type="http://schemas.openxmlformats.org/officeDocument/2006/relationships/hyperlink" Target="https://soho-catering.ru/arenda/vip_posuda/farfor_cvetnoy_porland_/tarelka_porland_krasnaya_podstanovochnaya_28_sm" TargetMode="External"/><Relationship Id="rId384" Type="http://schemas.openxmlformats.org/officeDocument/2006/relationships/hyperlink" Target="https://soho-catering.ru/arenda/oborudovanie/dopolnitelnoe_oborudovanie/podstavka_k_vedru_dlya_shampanskogo" TargetMode="External"/><Relationship Id="rId591" Type="http://schemas.openxmlformats.org/officeDocument/2006/relationships/hyperlink" Target="https://soho-catering.ru/arenda/posuda/stolovyy_farfor/blyudo_pryamougol_noe_ploskoe_385_h_235_mm_s_vyemkami_dlya_lozhek_dlya_komplimenta" TargetMode="External"/><Relationship Id="rId605" Type="http://schemas.openxmlformats.org/officeDocument/2006/relationships/hyperlink" Target="https://soho-catering.ru/arenda/tekstil/chehly_dlya_stul_ev/chehol_dlya_stula_chernyy_streych_" TargetMode="External"/><Relationship Id="rId812" Type="http://schemas.openxmlformats.org/officeDocument/2006/relationships/hyperlink" Target="https://soho-catering.ru/arenda/oborudovanie/holodil_noe_oborudovanie/skaf-vinnyj-senocak-na-22-butylki" TargetMode="External"/><Relationship Id="rId1028" Type="http://schemas.openxmlformats.org/officeDocument/2006/relationships/hyperlink" Target="https://soho-catering.ru/arenda/vip_posuda/bokaly-tajmless/bokal-dla-martini-230-ml" TargetMode="External"/><Relationship Id="rId244" Type="http://schemas.openxmlformats.org/officeDocument/2006/relationships/hyperlink" Target="https://soho-catering.ru/arenda/posuda_dlya_fursheta/mini_posuda/salatnik_polusfera_95_mm_vysota_73_mm_chernyy" TargetMode="External"/><Relationship Id="rId689" Type="http://schemas.openxmlformats.org/officeDocument/2006/relationships/hyperlink" Target="https://soho-catering.ru/arenda/oborudovanie/teplovoe_oborudovanie/suvid_termostat_sirman_softcooker_italiya" TargetMode="External"/><Relationship Id="rId896" Type="http://schemas.openxmlformats.org/officeDocument/2006/relationships/hyperlink" Target="https://soho-catering.ru/arenda/posuda-iz-dereva/bludo-dla-podaci-valensia-s-obzigom-i-vyemkami-razmery-300h200-mm" TargetMode="External"/><Relationship Id="rId1081" Type="http://schemas.openxmlformats.org/officeDocument/2006/relationships/hyperlink" Target="https://soho-catering.ru/arenda/personal/zakupka_produktov_dlya_banketa" TargetMode="External"/><Relationship Id="rId39" Type="http://schemas.openxmlformats.org/officeDocument/2006/relationships/hyperlink" Target="https://soho-catering.ru/arenda/posuda/stolovyy_farfor/tarelka_oval_naya_360h240_mm1504864126" TargetMode="External"/><Relationship Id="rId451" Type="http://schemas.openxmlformats.org/officeDocument/2006/relationships/hyperlink" Target="https://soho-catering.ru/arenda/oborudovanie/marmity_i_gastroemkosti/karving_2_lampy_s_podogrevom" TargetMode="External"/><Relationship Id="rId549" Type="http://schemas.openxmlformats.org/officeDocument/2006/relationships/hyperlink" Target="https://soho-catering.ru/arenda/tekstil/skaterti/kruglye-skaterti/skatert_kruglaya_3_m_belaya1572306939" TargetMode="External"/><Relationship Id="rId756" Type="http://schemas.openxmlformats.org/officeDocument/2006/relationships/hyperlink" Target="https://soho-catering.ru/arenda/vip_posuda/farfor_schoenwald_germaniya/tarelka_kvadratnaya_schoenwald_30_sm_" TargetMode="External"/><Relationship Id="rId104" Type="http://schemas.openxmlformats.org/officeDocument/2006/relationships/hyperlink" Target="https://soho-catering.ru/arenda/posuda/stolovye_pribory/vilka_zakusochnaya_kult_luxstahl_2_mm" TargetMode="External"/><Relationship Id="rId188" Type="http://schemas.openxmlformats.org/officeDocument/2006/relationships/hyperlink" Target="https://soho-catering.ru/arenda/vip_posuda/vip_bokaly_chef_sommelier_franciya/ryumka_chef_somellier_vip_70_ml" TargetMode="External"/><Relationship Id="rId311" Type="http://schemas.openxmlformats.org/officeDocument/2006/relationships/hyperlink" Target="https://soho-catering.ru/arenda/posuda_dlya_fursheta/furshetnaya_sistema_zeiher/podstavka_dlya_servirovki_zeiher_detal_d_25h25h10_5_sm" TargetMode="External"/><Relationship Id="rId395" Type="http://schemas.openxmlformats.org/officeDocument/2006/relationships/hyperlink" Target="https://soho-catering.ru/arenda/oborudovanie/dopolnitelnoe_oborudovanie/metla_sovok_schetka" TargetMode="External"/><Relationship Id="rId409" Type="http://schemas.openxmlformats.org/officeDocument/2006/relationships/hyperlink" Target="https://soho-catering.ru/arenda/oborudovanie/teplovoe_oborudovanie/parokonvektomat_6_polos" TargetMode="External"/><Relationship Id="rId963" Type="http://schemas.openxmlformats.org/officeDocument/2006/relationships/hyperlink" Target="https://soho-catering.ru/arenda/posuda_dlya_fursheta/mini_posuda/sousnik-stakancik-d-40-ml-h-50-mm" TargetMode="External"/><Relationship Id="rId1039" Type="http://schemas.openxmlformats.org/officeDocument/2006/relationships/hyperlink" Target="https://soho-catering.ru/arenda/oborudovanie/teplovoe_oborudovanie/apparat-dla-varki-kukuruzy-40-l" TargetMode="External"/><Relationship Id="rId92" Type="http://schemas.openxmlformats.org/officeDocument/2006/relationships/hyperlink" Target="https://soho-catering.ru/arenda/posuda/steklyannaya_posuda/kremanka_acapulco" TargetMode="External"/><Relationship Id="rId616" Type="http://schemas.openxmlformats.org/officeDocument/2006/relationships/hyperlink" Target="https://soho-catering.ru/arenda/tekstil/salfetki_dlya_servirovki_/salfetka_chernaya_dzhakart_45h45_sm" TargetMode="External"/><Relationship Id="rId823" Type="http://schemas.openxmlformats.org/officeDocument/2006/relationships/hyperlink" Target="https://soho-catering.ru/arenda/posuda_dlya_fursheta/etazherki_vazy_i_blyuda/podstavka-dla-fursetnyh-blud-d-155-180-mm-n-80-mm" TargetMode="External"/><Relationship Id="rId255" Type="http://schemas.openxmlformats.org/officeDocument/2006/relationships/hyperlink" Target="https://soho-catering.ru/arenda/posuda_dlya_fursheta/mini_posuda/menazhnica_3_sht_d_10_sm" TargetMode="External"/><Relationship Id="rId462" Type="http://schemas.openxmlformats.org/officeDocument/2006/relationships/hyperlink" Target="https://soho-catering.ru/arenda/oborudovanie/kuhonnoe_oborudovanie/termokonteyner_gastrorag_jw_sif_12_yacheek" TargetMode="External"/><Relationship Id="rId1092" Type="http://schemas.openxmlformats.org/officeDocument/2006/relationships/hyperlink" Target="https://soho-catering.ru/arenda/vip_posuda/farfor_cvetnoy_porland_/tarelochka_dlya_komplimenta_porland_110h70_mm_oranzhevaya" TargetMode="External"/><Relationship Id="rId1106" Type="http://schemas.openxmlformats.org/officeDocument/2006/relationships/hyperlink" Target="https://soho-catering.ru/arenda/banketnaya_mebel/sirmy/sirma-derevannaa-serebranaa-2h2-m" TargetMode="External"/><Relationship Id="rId115" Type="http://schemas.openxmlformats.org/officeDocument/2006/relationships/hyperlink" Target="https://soho-catering.ru/arenda/posuda/stolovye_pribory/lozhka_desertnaya_kult_luxstahl_2_mm" TargetMode="External"/><Relationship Id="rId322" Type="http://schemas.openxmlformats.org/officeDocument/2006/relationships/hyperlink" Target="https://soho-catering.ru/arenda/posuda_dlya_fursheta/furshetnaya_sistema_zeiher/podnos_dlya_servirovki_izognutyy_zeiher_37_5h62_sm_prozrachnoe_steklo" TargetMode="External"/><Relationship Id="rId767" Type="http://schemas.openxmlformats.org/officeDocument/2006/relationships/hyperlink" Target="https://soho-catering.ru/arenda/oborudovanie/holodil_noe_oborudovanie/poverhnost_ohlazhdaemaya_gastrolux_dlya_vykladki_blyud" TargetMode="External"/><Relationship Id="rId974" Type="http://schemas.openxmlformats.org/officeDocument/2006/relationships/hyperlink" Target="https://soho-catering.ru/arenda/posuda-iz-dereva/podstavka-dla-podaci-pikardia-300h300-mm-n-120-mm" TargetMode="External"/><Relationship Id="rId199" Type="http://schemas.openxmlformats.org/officeDocument/2006/relationships/hyperlink" Target="https://soho-catering.ru/arenda/vip_posuda/vip_bokaly_chef_sommelier_franciya/bokal_dlya_martini_chef_sommelier_vip_300_ml" TargetMode="External"/><Relationship Id="rId627" Type="http://schemas.openxmlformats.org/officeDocument/2006/relationships/hyperlink" Target="https://soho-catering.ru/arenda/tekstil/babochki_i_galstuki_dlya_oficiantov/babochka_oficianta_vip_belaya" TargetMode="External"/><Relationship Id="rId834" Type="http://schemas.openxmlformats.org/officeDocument/2006/relationships/hyperlink" Target="https://soho-catering.ru/arenda/oborudovanie/barbekyu_oborudovanie/mangal_professional_nyy_iz_chernogo_metalla" TargetMode="External"/><Relationship Id="rId266" Type="http://schemas.openxmlformats.org/officeDocument/2006/relationships/hyperlink" Target="https://soho-catering.ru/arenda/posuda_dlya_fursheta/etazherki_vazy_i_blyuda/podnos_furshetnyy_metallicheskiy_na_45_shotov_530h325_mm_" TargetMode="External"/><Relationship Id="rId473" Type="http://schemas.openxmlformats.org/officeDocument/2006/relationships/hyperlink" Target="https://soho-catering.ru/arenda/rashodnyy_material/meshki_musornye_sinie" TargetMode="External"/><Relationship Id="rId680" Type="http://schemas.openxmlformats.org/officeDocument/2006/relationships/hyperlink" Target="https://soho-catering.ru/arenda/oborudovanie/marmity_i_gastroemkosti/gastroemkost_gn_1_3_176h325_n_100_mm" TargetMode="External"/><Relationship Id="rId901" Type="http://schemas.openxmlformats.org/officeDocument/2006/relationships/hyperlink" Target="https://soho-catering.ru/arenda/posuda-iz-dereva/bludo-dla-podaci-katalonia-s-bortom-razmery-450h300" TargetMode="External"/><Relationship Id="rId1117" Type="http://schemas.openxmlformats.org/officeDocument/2006/relationships/hyperlink" Target="https://soho-catering.ru/arenda/vip_posuda/vip_bokaly_chef_sommelier_franciya/dekanter-dla-vina-open-up-chefsomellier-14-l-2" TargetMode="External"/><Relationship Id="rId30" Type="http://schemas.openxmlformats.org/officeDocument/2006/relationships/hyperlink" Target="https://soho-catering.ru/arenda/posuda/stolovyy_farfor/tarelka_pirozhkovaya_chan_wave_150_mm" TargetMode="External"/><Relationship Id="rId126" Type="http://schemas.openxmlformats.org/officeDocument/2006/relationships/hyperlink" Target="https://soho-catering.ru/arenda/vip_posuda/vip_farfor_steelite_spyro/tarelka_pirozhkovaya_steelite_spyro" TargetMode="External"/><Relationship Id="rId333" Type="http://schemas.openxmlformats.org/officeDocument/2006/relationships/hyperlink" Target="https://soho-catering.ru/arenda/oborudovanie/kuhonnoe_oborudovanie/skovoroda_dlya_blinov_polaris_parfait_25pc_25_sm" TargetMode="External"/><Relationship Id="rId540" Type="http://schemas.openxmlformats.org/officeDocument/2006/relationships/hyperlink" Target="https://soho-catering.ru/arenda/oborudovanie/boylery_i_kofemashiny/vspenivatel_moloka_600_ml" TargetMode="External"/><Relationship Id="rId778" Type="http://schemas.openxmlformats.org/officeDocument/2006/relationships/hyperlink" Target="https://soho-catering.ru/arenda/oborudovanie/teplovoe_oborudovanie/apparat-dla-poncikov" TargetMode="External"/><Relationship Id="rId985" Type="http://schemas.openxmlformats.org/officeDocument/2006/relationships/hyperlink" Target="https://soho-catering.ru/arenda/oborudovanie/kuhonnoe_oborudovanie/kotel_professional_nyy_20_l" TargetMode="External"/><Relationship Id="rId638" Type="http://schemas.openxmlformats.org/officeDocument/2006/relationships/hyperlink" Target="https://soho-catering.ru/arenda/tekstil/babochki_i_galstuki_dlya_oficiantov/galstuk_oficianta_chernyy" TargetMode="External"/><Relationship Id="rId845" Type="http://schemas.openxmlformats.org/officeDocument/2006/relationships/hyperlink" Target="https://soho-catering.ru/arenda/oborudovanie/kolca-dla-salfetok-i-derzateli-dla-nomerkov/derzatel-dla-nomerkov-serdce-300-mm-zoloto" TargetMode="External"/><Relationship Id="rId1030" Type="http://schemas.openxmlformats.org/officeDocument/2006/relationships/hyperlink" Target="https://soho-catering.ru/arenda/posuda_dlya_fursheta/mini_posuda/polusfera-mun-plastik-s-derevannoj-lozkoj-50-ml-seraa" TargetMode="External"/><Relationship Id="rId277" Type="http://schemas.openxmlformats.org/officeDocument/2006/relationships/hyperlink" Target="https://soho-catering.ru/arenda/posuda_dlya_fursheta/etazherki_vazy_i_blyuda/blyudo_kvadratnoe_sinee_265h265_mm" TargetMode="External"/><Relationship Id="rId400" Type="http://schemas.openxmlformats.org/officeDocument/2006/relationships/hyperlink" Target="https://soho-catering.ru/arenda/oborudovanie/dopolnitelnoe_oborudovanie/vazon_plastik_korichnevyy_d_36_sm_n_32_sm" TargetMode="External"/><Relationship Id="rId484" Type="http://schemas.openxmlformats.org/officeDocument/2006/relationships/hyperlink" Target="https://soho-catering.ru/arenda/posuda_dlya_fursheta/mini_posuda/calatnik_s_polyami_50_ml_90_mm" TargetMode="External"/><Relationship Id="rId705" Type="http://schemas.openxmlformats.org/officeDocument/2006/relationships/hyperlink" Target="https://soho-catering.ru/arenda/posuda_dlya_fursheta/etazherki_vazy_i_blyuda/fontan_dlya_vina_3_yarusa" TargetMode="External"/><Relationship Id="rId1128" Type="http://schemas.openxmlformats.org/officeDocument/2006/relationships/hyperlink" Target="https://soho-catering.ru/arenda/oborudovanie/boylery_i_kofemashiny/samovar-elektriceskij-10-litrov-serebro" TargetMode="External"/><Relationship Id="rId137" Type="http://schemas.openxmlformats.org/officeDocument/2006/relationships/hyperlink" Target="https://soho-catering.ru/arenda/vip_posuda/vip_farfor_steelite_spyro/chashka_kofeynaya_dlya_espresso_85_ml_" TargetMode="External"/><Relationship Id="rId344" Type="http://schemas.openxmlformats.org/officeDocument/2006/relationships/hyperlink" Target="https://soho-catering.ru/arenda/oborudovanie/kuhonnoe_oborudovanie/sokovyzhimalka_gastrorag_ha_007" TargetMode="External"/><Relationship Id="rId691" Type="http://schemas.openxmlformats.org/officeDocument/2006/relationships/hyperlink" Target="https://soho-catering.ru/arenda/vip_posuda/vip_bokaly_chef_sommelier_franciya/bokal_chef_sommelier_dlya_vina_chernyy_420_ml_" TargetMode="External"/><Relationship Id="rId789" Type="http://schemas.openxmlformats.org/officeDocument/2006/relationships/hyperlink" Target="https://soho-catering.ru/arenda/posuda/barnoe_steklo/bokal-dla-sampanskogo-selest-160-ml-n-223-mm" TargetMode="External"/><Relationship Id="rId912" Type="http://schemas.openxmlformats.org/officeDocument/2006/relationships/hyperlink" Target="https://soho-catering.ru/arenda/posuda-iz-dereva/bludo-dla-podaci-kordova-s-bortom-razmery-450h250-mm" TargetMode="External"/><Relationship Id="rId996" Type="http://schemas.openxmlformats.org/officeDocument/2006/relationships/hyperlink" Target="https://soho-catering.ru/arenda/oborudovanie/kuhonnoe_oborudovanie/blender_gemlux_1_5_l" TargetMode="External"/><Relationship Id="rId41" Type="http://schemas.openxmlformats.org/officeDocument/2006/relationships/hyperlink" Target="https://soho-catering.ru/arenda/posuda/stolovyy_farfor/salatnik_chan_wave_650_ml" TargetMode="External"/><Relationship Id="rId551" Type="http://schemas.openxmlformats.org/officeDocument/2006/relationships/hyperlink" Target="https://soho-catering.ru/arenda/tekstil/skaterti/kruglye-skaterti/skatert_kruglaya_3_2_m_bordovaya" TargetMode="External"/><Relationship Id="rId649" Type="http://schemas.openxmlformats.org/officeDocument/2006/relationships/hyperlink" Target="https://soho-catering.ru/arenda/posuda/barnoe_steklo/bokal_harrikeyn_380_ml" TargetMode="External"/><Relationship Id="rId856" Type="http://schemas.openxmlformats.org/officeDocument/2006/relationships/hyperlink" Target="https://soho-catering.ru/arenda/posuda_dlya_fursheta/mini_posuda/bludce-dla-komplimenta-90-mm-2" TargetMode="External"/><Relationship Id="rId190" Type="http://schemas.openxmlformats.org/officeDocument/2006/relationships/hyperlink" Target="https://soho-catering.ru/arenda/vip_posuda/vip_bokaly_chef_sommelier_franciya/bokal_dlya_vina_sublim_chef_somellier_vip_450_ml_d_87_h_250_mm_" TargetMode="External"/><Relationship Id="rId204" Type="http://schemas.openxmlformats.org/officeDocument/2006/relationships/hyperlink" Target="https://soho-catering.ru/arenda/vip_posuda/vip_bokaly_chef_sommelier_franciya/haybol_primaverik_shokoladnyy_360_ml" TargetMode="External"/><Relationship Id="rId288" Type="http://schemas.openxmlformats.org/officeDocument/2006/relationships/hyperlink" Target="https://soho-catering.ru/arenda/posuda_dlya_fursheta/etazherki_vazy_i_blyuda/blyudo_dlya_podachi_bazal_t_belyy_s_chernoy_okaymovkoy_35h25_sm" TargetMode="External"/><Relationship Id="rId411" Type="http://schemas.openxmlformats.org/officeDocument/2006/relationships/hyperlink" Target="https://soho-catering.ru/arenda/oborudovanie/teplovoe_oborudovanie/zharochnyy_shkaf_techinnov_12_polos_2h6_12_gastroemkosti" TargetMode="External"/><Relationship Id="rId509" Type="http://schemas.openxmlformats.org/officeDocument/2006/relationships/hyperlink" Target="https://soho-catering.ru/arenda/oborudovanie/teplovoe_oborudovanie/frityurnica_gastrorag_czg_80_2h8_l" TargetMode="External"/><Relationship Id="rId1041" Type="http://schemas.openxmlformats.org/officeDocument/2006/relationships/hyperlink" Target="https://soho-catering.ru/arenda/tekstil/skaterti/pramougolnye-skaterti/skatert-pramougolnaa-320h225-sm-gorcicnaa" TargetMode="External"/><Relationship Id="rId495" Type="http://schemas.openxmlformats.org/officeDocument/2006/relationships/hyperlink" Target="https://soho-catering.ru/arenda/dekorativnaya_posuda/doska_dlya_vykladki_yasen_330h190_mm" TargetMode="External"/><Relationship Id="rId716" Type="http://schemas.openxmlformats.org/officeDocument/2006/relationships/hyperlink" Target="https://soho-catering.ru/arenda/vip_posuda/stolovye_pribory_sapporo_/lozhka_sapporo_stolovaya_zolotaya_200_mm" TargetMode="External"/><Relationship Id="rId923" Type="http://schemas.openxmlformats.org/officeDocument/2006/relationships/hyperlink" Target="https://soho-catering.ru/arenda/posuda-iz-dereva/sousnik-pemont-reznoj-cernyj-s-obzigom-razmer-70h70-sm" TargetMode="External"/><Relationship Id="rId52" Type="http://schemas.openxmlformats.org/officeDocument/2006/relationships/hyperlink" Target="https://soho-catering.ru/arenda/posuda/stolovyy_farfor/chaynik_zavarochnyy_s_fil_trom_750_ml" TargetMode="External"/><Relationship Id="rId148" Type="http://schemas.openxmlformats.org/officeDocument/2006/relationships/hyperlink" Target="https://soho-catering.ru/arenda/vip_posuda/farfor_cvetnoy_porland_/tarelka_porland_biryuzovaya_zakusochnaya_24_sm" TargetMode="External"/><Relationship Id="rId355" Type="http://schemas.openxmlformats.org/officeDocument/2006/relationships/hyperlink" Target="https://soho-catering.ru/arenda/oborudovanie/kuhonnoe_oborudovanie/soteynik_s_dvumya_ruchkami_4_l" TargetMode="External"/><Relationship Id="rId562" Type="http://schemas.openxmlformats.org/officeDocument/2006/relationships/hyperlink" Target="https://soho-catering.ru/arenda/tekstil/skaterti/pramougolnye-skaterti/skatert_pryamougol_naya_sinyaya_1_4_x_2_4_m" TargetMode="External"/><Relationship Id="rId215" Type="http://schemas.openxmlformats.org/officeDocument/2006/relationships/hyperlink" Target="https://soho-catering.ru/arenda/posuda_dlya_fursheta/mini_posuda/salatnik_lovelylook_100_ml_90_mm" TargetMode="External"/><Relationship Id="rId422" Type="http://schemas.openxmlformats.org/officeDocument/2006/relationships/hyperlink" Target="https://soho-catering.ru/arenda/oborudovanie/teplovoe_oborudovanie/blinnica_gastrorag_jb_ecm_1_d_40_sm" TargetMode="External"/><Relationship Id="rId867" Type="http://schemas.openxmlformats.org/officeDocument/2006/relationships/hyperlink" Target="https://soho-catering.ru/arenda/oborudovanie/kuhonnoe_oborudovanie/rabocij-stol-s-bortom-1500h600h870-mm" TargetMode="External"/><Relationship Id="rId1052" Type="http://schemas.openxmlformats.org/officeDocument/2006/relationships/hyperlink" Target="https://soho-catering.ru/arenda/tekstil/skaterti/kruglye-skaterti/skatert-kruglaa-biruzovaa-33-m-proflajn" TargetMode="External"/><Relationship Id="rId299" Type="http://schemas.openxmlformats.org/officeDocument/2006/relationships/hyperlink" Target="https://soho-catering.ru/arenda/posuda_dlya_fursheta/etazherki_vazy_i_blyuda/korzinka_pryamougol_naya_pletenaya_bol_shaya" TargetMode="External"/><Relationship Id="rId727" Type="http://schemas.openxmlformats.org/officeDocument/2006/relationships/hyperlink" Target="https://soho-catering.ru/arenda/dekorativnaya_posuda/banka_s_kryshkoy_920_ml_n_18_sm" TargetMode="External"/><Relationship Id="rId934" Type="http://schemas.openxmlformats.org/officeDocument/2006/relationships/hyperlink" Target="https://soho-catering.ru/arenda/posuda-iz-dereva/podstavka-pod-pribory-aaulia-90h50-mm" TargetMode="External"/><Relationship Id="rId63" Type="http://schemas.openxmlformats.org/officeDocument/2006/relationships/hyperlink" Target="https://soho-catering.ru/arenda/posuda/chernyy_farfor/sousnik_80_ml" TargetMode="External"/><Relationship Id="rId159" Type="http://schemas.openxmlformats.org/officeDocument/2006/relationships/hyperlink" Target="https://soho-catering.ru/arenda/vip_posuda/farfor_cvetnoy_porland_/tarelka_porland_oranzhevaya_pirozhkovaya_18_sm" TargetMode="External"/><Relationship Id="rId366" Type="http://schemas.openxmlformats.org/officeDocument/2006/relationships/hyperlink" Target="https://soho-catering.ru/arenda/oborudovanie/kuhonnoe_oborudovanie/terka_chetyrehgrannaya" TargetMode="External"/><Relationship Id="rId573" Type="http://schemas.openxmlformats.org/officeDocument/2006/relationships/hyperlink" Target="https://soho-catering.ru/arenda/tekstil/streych_chehly_na_stoly/streych_naperon_shapochka_dlya_kokteyl_nogo_stola_krasnaya" TargetMode="External"/><Relationship Id="rId780" Type="http://schemas.openxmlformats.org/officeDocument/2006/relationships/hyperlink" Target="https://soho-catering.ru/arenda/oborudovanie/holodil_noe_oborudovanie/skaf-holodilnyj-apach-f700tn-italia-700-l" TargetMode="External"/><Relationship Id="rId226" Type="http://schemas.openxmlformats.org/officeDocument/2006/relationships/hyperlink" Target="https://soho-catering.ru/arenda/posuda_dlya_fursheta/mini_posuda/blyudce_dlya_sousa_75h73_mm_vysota_30_mm" TargetMode="External"/><Relationship Id="rId433" Type="http://schemas.openxmlformats.org/officeDocument/2006/relationships/hyperlink" Target="https://soho-catering.ru/arenda/oborudovanie/holodil_noe_oborudovanie/morozil_nyy_shkaf_700_l_" TargetMode="External"/><Relationship Id="rId878" Type="http://schemas.openxmlformats.org/officeDocument/2006/relationships/hyperlink" Target="https://soho-catering.ru/arenda/tekstil/skaterti/pramougolnye-skaterti/skatert-pramougolnaa-320h225-sm-cernaa" TargetMode="External"/><Relationship Id="rId1063" Type="http://schemas.openxmlformats.org/officeDocument/2006/relationships/hyperlink" Target="https://soho-catering.ru/arenda/vip_posuda/bokaly/bokal-dla-sampanskogo-evans-150-ml-n-25-sm" TargetMode="External"/><Relationship Id="rId640" Type="http://schemas.openxmlformats.org/officeDocument/2006/relationships/hyperlink" Target="https://soho-catering.ru/arenda/tekstil/babochki_i_galstuki_dlya_oficiantov/galstuk_oficianta_bordovyy" TargetMode="External"/><Relationship Id="rId738" Type="http://schemas.openxmlformats.org/officeDocument/2006/relationships/hyperlink" Target="https://soho-catering.ru/arenda/posuda/barnoe_steklo/shot_bochonok_50_ml" TargetMode="External"/><Relationship Id="rId945" Type="http://schemas.openxmlformats.org/officeDocument/2006/relationships/hyperlink" Target="https://soho-catering.ru/arenda/oborudovanie/boylery_i_kofemashiny/kofemasina-saeco-zernovaa" TargetMode="External"/><Relationship Id="rId74" Type="http://schemas.openxmlformats.org/officeDocument/2006/relationships/hyperlink" Target="https://soho-catering.ru/arenda/posuda/steklyannaya_posuda/tarelka_steklo_kvadratnaya_250_mm" TargetMode="External"/><Relationship Id="rId377" Type="http://schemas.openxmlformats.org/officeDocument/2006/relationships/hyperlink" Target="https://soho-catering.ru/arenda/oborudovanie/boylery_i_kofemashiny/kuler_dlya_vody" TargetMode="External"/><Relationship Id="rId500" Type="http://schemas.openxmlformats.org/officeDocument/2006/relationships/hyperlink" Target="https://soho-catering.ru/arenda/banketnaya_mebel/stulya/stulya-dlya-banketa/derevyannyy_belyy_stul_napoleon_fioletovaya_podushka" TargetMode="External"/><Relationship Id="rId584" Type="http://schemas.openxmlformats.org/officeDocument/2006/relationships/hyperlink" Target="https://soho-catering.ru/arenda/posuda/stolovyy_farfor/blyudo_pryamougol_noe_chan_wave_320x210h40" TargetMode="External"/><Relationship Id="rId805" Type="http://schemas.openxmlformats.org/officeDocument/2006/relationships/hyperlink" Target="https://soho-catering.ru/arenda/vip_posuda/cvetnye-bokaly/fuzer-zolotoj-dla-vina-golubaa-laguna" TargetMode="External"/><Relationship Id="rId1130" Type="http://schemas.openxmlformats.org/officeDocument/2006/relationships/hyperlink" Target="https://soho-catering.ru/arenda/oborudovanie/marmity_i_gastroemkosti/karving-empero-2-lampy-s-podogrevom-1115h600-mm" TargetMode="External"/><Relationship Id="rId5" Type="http://schemas.openxmlformats.org/officeDocument/2006/relationships/hyperlink" Target="https://soho-catering.ru/arenda/banketnaya_mebel/stoly/pryamougolnye-stoly/stol_pryamougol_nyy_120_80sm" TargetMode="External"/><Relationship Id="rId237" Type="http://schemas.openxmlformats.org/officeDocument/2006/relationships/hyperlink" Target="https://soho-catering.ru/arenda/posuda_dlya_fursheta/mini_posuda/skovoroda_s_ruchkoy_krasnaya_d_107_mm_120_ml" TargetMode="External"/><Relationship Id="rId791" Type="http://schemas.openxmlformats.org/officeDocument/2006/relationships/hyperlink" Target="https://soho-catering.ru/arenda/posuda_dlya_servirovki/podstanovochnye_tarelki/tarelka-podstanovocnaa-32-sm-korall-fioletovaa" TargetMode="External"/><Relationship Id="rId889" Type="http://schemas.openxmlformats.org/officeDocument/2006/relationships/hyperlink" Target="https://soho-catering.ru/arenda/tekstil/babochki_i_galstuki_dlya_oficiantov/perchatki_oficianta_belye" TargetMode="External"/><Relationship Id="rId1074" Type="http://schemas.openxmlformats.org/officeDocument/2006/relationships/hyperlink" Target="https://soho-catering.ru/arenda/posuda_dlya_fursheta/etazherki_vazy_i_blyuda/podstavka_korzina_serebro_d_21_15_sm_n_11_sm" TargetMode="External"/><Relationship Id="rId444" Type="http://schemas.openxmlformats.org/officeDocument/2006/relationships/hyperlink" Target="https://soho-catering.ru/arenda/oborudovanie/marmity_i_gastroemkosti/gastroemkost_gn_1_1_530h325_n_200_mm" TargetMode="External"/><Relationship Id="rId651" Type="http://schemas.openxmlformats.org/officeDocument/2006/relationships/hyperlink" Target="https://soho-catering.ru/arenda/posuda/barnoe_steklo/old_feshn_epsilon_250_ml" TargetMode="External"/><Relationship Id="rId749" Type="http://schemas.openxmlformats.org/officeDocument/2006/relationships/hyperlink" Target="https://soho-catering.ru/arenda/posuda_dlya_servirovki/podstanovochnye_tarelki/tarelka_podstanovochnaya_30_sm_steklo" TargetMode="External"/><Relationship Id="rId290" Type="http://schemas.openxmlformats.org/officeDocument/2006/relationships/hyperlink" Target="https://soho-catering.ru/arenda/posuda_dlya_fursheta/etazherki_vazy_i_blyuda/blyudo_slanec_chernyy_dlya_podachi_20h10_sm" TargetMode="External"/><Relationship Id="rId304" Type="http://schemas.openxmlformats.org/officeDocument/2006/relationships/hyperlink" Target="https://soho-catering.ru/arenda/posuda_dlya_fursheta/etazherki_vazy_i_blyuda/salatnik_furshetnyy_s_volnistym_kraem_prozrachnyy_330h265h80" TargetMode="External"/><Relationship Id="rId388" Type="http://schemas.openxmlformats.org/officeDocument/2006/relationships/hyperlink" Target="https://soho-catering.ru/arenda/oborudovanie/dopolnitelnoe_oborudovanie/musornyy_bak_evro" TargetMode="External"/><Relationship Id="rId511" Type="http://schemas.openxmlformats.org/officeDocument/2006/relationships/hyperlink" Target="https://soho-catering.ru/arenda/oborudovanie/boylery_i_kofemashiny/kofemashina_bork_kapsul_naya_nespresso_3" TargetMode="External"/><Relationship Id="rId609" Type="http://schemas.openxmlformats.org/officeDocument/2006/relationships/hyperlink" Target="https://soho-catering.ru/arenda/tekstil/furshetnye_yubki_dlya_stolov/yubka_bezhevaya_5_6_m_" TargetMode="External"/><Relationship Id="rId956" Type="http://schemas.openxmlformats.org/officeDocument/2006/relationships/hyperlink" Target="https://soho-catering.ru/arenda/oborudovanie/kuhonnoe_oborudovanie/stellaz-spilka-konditerskaa-dla-lotkov-12-urovnej" TargetMode="External"/><Relationship Id="rId85" Type="http://schemas.openxmlformats.org/officeDocument/2006/relationships/hyperlink" Target="https://soho-catering.ru/arenda/posuda/steklyannaya_posuda/salatnik_steklyannyy_1_5_l" TargetMode="External"/><Relationship Id="rId150" Type="http://schemas.openxmlformats.org/officeDocument/2006/relationships/hyperlink" Target="https://soho-catering.ru/arenda/vip_posuda/farfor_cvetnoy_porland_/chaynaya_para_porland_250_ml_biryuzovaya" TargetMode="External"/><Relationship Id="rId595" Type="http://schemas.openxmlformats.org/officeDocument/2006/relationships/hyperlink" Target="https://soho-catering.ru/arenda/posuda/stolovyy_farfor/salatnik_kvadratnyy_chan_wave_600_ml" TargetMode="External"/><Relationship Id="rId816" Type="http://schemas.openxmlformats.org/officeDocument/2006/relationships/hyperlink" Target="https://soho-catering.ru/arenda/oborudovanie/dopolnitelnoe_oborudovanie/kryska-dla-tarelok-metall-d-270-mm-n-75-mm" TargetMode="External"/><Relationship Id="rId1001" Type="http://schemas.openxmlformats.org/officeDocument/2006/relationships/hyperlink" Target="https://soho-catering.ru/arenda/posuda_dlya_fursheta/hlebnye-korziny/korzinka-dla-bagetov-pletenaa-irving-d-350-n-415-mm" TargetMode="External"/><Relationship Id="rId248" Type="http://schemas.openxmlformats.org/officeDocument/2006/relationships/hyperlink" Target="https://soho-catering.ru/arenda/posuda_dlya_fursheta/mini_posuda/salatnik_kvadratnyy_200_ml_100_mm" TargetMode="External"/><Relationship Id="rId455" Type="http://schemas.openxmlformats.org/officeDocument/2006/relationships/hyperlink" Target="https://soho-catering.ru/arenda/oborudovanie/marmity_i_gastroemkosti/marmit_dlya_vtoryh_blyud_635h452h430_mm" TargetMode="External"/><Relationship Id="rId662" Type="http://schemas.openxmlformats.org/officeDocument/2006/relationships/hyperlink" Target="https://soho-catering.ru/arenda/posuda/barnoe_steklo/stakan_roks_230_ml" TargetMode="External"/><Relationship Id="rId1085" Type="http://schemas.openxmlformats.org/officeDocument/2006/relationships/hyperlink" Target="https://soho-catering.ru/arenda/personal/povar_dlya_chastnyh_meropriyatiy" TargetMode="External"/><Relationship Id="rId12" Type="http://schemas.openxmlformats.org/officeDocument/2006/relationships/hyperlink" Target="https://soho-catering.ru/arenda/banketnaya_mebel/stulya/stulya-dlya-banketa/derevyannyy_stul_napoleon_krasnaya_podushka_podushka" TargetMode="External"/><Relationship Id="rId108" Type="http://schemas.openxmlformats.org/officeDocument/2006/relationships/hyperlink" Target="https://soho-catering.ru/arenda/posuda/stolovye_pribory/nozh_dlya_ryby_kult_luxstahl" TargetMode="External"/><Relationship Id="rId315" Type="http://schemas.openxmlformats.org/officeDocument/2006/relationships/hyperlink" Target="https://soho-catering.ru/arenda/posuda_dlya_fursheta/furshetnaya_sistema_zeiher/podnos_pryamougol_nyy_zeiher_95h39_sm_prozrachnoe_steklo" TargetMode="External"/><Relationship Id="rId522" Type="http://schemas.openxmlformats.org/officeDocument/2006/relationships/hyperlink" Target="https://soho-catering.ru/arenda/vip_posuda/vip_pribory_eternum_bel_giya_seriya_h_/vilka_stolovaya_x_15_l_220_mm" TargetMode="External"/><Relationship Id="rId967" Type="http://schemas.openxmlformats.org/officeDocument/2006/relationships/hyperlink" Target="https://soho-catering.ru/arenda/posuda_dlya_fursheta/etazherki_vazy_i_blyuda/vaza-dla-fruktov-na-nozke-steelite-d-37-sm-n-20-sm" TargetMode="External"/><Relationship Id="rId96" Type="http://schemas.openxmlformats.org/officeDocument/2006/relationships/hyperlink" Target="https://soho-catering.ru/arenda/posuda/steklyannaya_posuda/shtof_500_ml" TargetMode="External"/><Relationship Id="rId161" Type="http://schemas.openxmlformats.org/officeDocument/2006/relationships/hyperlink" Target="https://soho-catering.ru/arenda/vip_posuda/farfor_cvetnoy_porland_/tarelka_porland_oranzhevaya_podstanovochnaya_28_sm" TargetMode="External"/><Relationship Id="rId399" Type="http://schemas.openxmlformats.org/officeDocument/2006/relationships/hyperlink" Target="https://soho-catering.ru/arenda/oborudovanie/dopolnitelnoe_oborudovanie/vazon_plastik_belyy_d_36_sm_n_32_sm" TargetMode="External"/><Relationship Id="rId827" Type="http://schemas.openxmlformats.org/officeDocument/2006/relationships/hyperlink" Target="https://soho-catering.ru/arenda/posuda_dlya_fursheta/etazherki_vazy_i_blyuda/podnos-kruglyj-metalliceskij-d-40-sm-n-3-sm" TargetMode="External"/><Relationship Id="rId1012" Type="http://schemas.openxmlformats.org/officeDocument/2006/relationships/hyperlink" Target="https://soho-catering.ru/arenda/posuda_dlya_fursheta/hlebnye-korziny/korzinka-dla-hleba-hlopok-belaa-birma-d-170-n-110-mm" TargetMode="External"/><Relationship Id="rId259" Type="http://schemas.openxmlformats.org/officeDocument/2006/relationships/hyperlink" Target="https://soho-catering.ru/arenda/posuda_dlya_fursheta/etazherki_vazy_i_blyuda/etazherka_3_h_yarusnaya_dlya_deserta_" TargetMode="External"/><Relationship Id="rId466" Type="http://schemas.openxmlformats.org/officeDocument/2006/relationships/hyperlink" Target="https://soho-catering.ru/arenda/obogrevatelnye_pribory/obogrevatel_nyy_gribok_na_gazu" TargetMode="External"/><Relationship Id="rId673" Type="http://schemas.openxmlformats.org/officeDocument/2006/relationships/hyperlink" Target="https://soho-catering.ru/arenda/posuda_dlya_fursheta/mini_posuda/salatnik_mini_dlya_komplimenta_steklo_77h77_mm" TargetMode="External"/><Relationship Id="rId880" Type="http://schemas.openxmlformats.org/officeDocument/2006/relationships/hyperlink" Target="https://soho-catering.ru/arenda/tekstil/skaterti/pramougolnye-skaterti/skatert-pramougolnaa-320h225-sm-bezevaa" TargetMode="External"/><Relationship Id="rId1096" Type="http://schemas.openxmlformats.org/officeDocument/2006/relationships/hyperlink" Target="https://soho-catering.ru/arenda/vip_posuda/farfor-s-zolotoj-kajmoj-versal/tarelocka-dla-komplimenta-magnolia-rozovaa-s-zolotoj-kajmoj-d-85sm-h-25sm" TargetMode="External"/><Relationship Id="rId23" Type="http://schemas.openxmlformats.org/officeDocument/2006/relationships/hyperlink" Target="https://soho-catering.ru/arenda/banketnaya_mebel/raznoe/veshalo_bol_shoe_96_kryuchkov" TargetMode="External"/><Relationship Id="rId119" Type="http://schemas.openxmlformats.org/officeDocument/2006/relationships/hyperlink" Target="https://soho-catering.ru/arenda/posuda/stolovye_pribory/kokotnica_150_ml_kult_luxstahl" TargetMode="External"/><Relationship Id="rId326" Type="http://schemas.openxmlformats.org/officeDocument/2006/relationships/hyperlink" Target="https://soho-catering.ru/arenda/posuda_dlya_fursheta/furshetnaya_sistema_zeiher/podstavka_lestnica_nizkaya_zeiher_67h40h12_sm_7_urovney_steklo" TargetMode="External"/><Relationship Id="rId533" Type="http://schemas.openxmlformats.org/officeDocument/2006/relationships/hyperlink" Target="https://soho-catering.ru/arenda/vip_posuda/bokaly_spiegelau_germaniya_/bokal_dlya_vina_spielegau_370_ml_germaniya_hrustal_d_5_5_sm_n_21_sm" TargetMode="External"/><Relationship Id="rId978" Type="http://schemas.openxmlformats.org/officeDocument/2006/relationships/hyperlink" Target="https://soho-catering.ru/arenda/oborudovanie/kuhonnoe_oborudovanie/vanna-moecnaa-3-sekcionnaa-so-smesitelem-1800h600h870-mm" TargetMode="External"/><Relationship Id="rId740" Type="http://schemas.openxmlformats.org/officeDocument/2006/relationships/hyperlink" Target="https://soho-catering.ru/arenda/posuda/barnoe_steklo/bokal_ayrish" TargetMode="External"/><Relationship Id="rId838" Type="http://schemas.openxmlformats.org/officeDocument/2006/relationships/hyperlink" Target="https://soho-catering.ru/arenda/oborudovanie/barbekyu_oborudovanie/shampura_dlya_mangala" TargetMode="External"/><Relationship Id="rId1023" Type="http://schemas.openxmlformats.org/officeDocument/2006/relationships/hyperlink" Target="https://soho-catering.ru/arenda/vip_posuda/bokaly-tajmless/old-fesn-345-ml" TargetMode="External"/><Relationship Id="rId172" Type="http://schemas.openxmlformats.org/officeDocument/2006/relationships/hyperlink" Target="https://soho-catering.ru/arenda/vip_posuda/farfor_cvetnoy_porland_/tarelochka_dlya_komplimenta_porland_110h70_mm_temno_seraya" TargetMode="External"/><Relationship Id="rId477" Type="http://schemas.openxmlformats.org/officeDocument/2006/relationships/hyperlink" Target="https://soho-catering.ru/arenda/rashodnyy_material/salfetka_bumazhnaya" TargetMode="External"/><Relationship Id="rId600" Type="http://schemas.openxmlformats.org/officeDocument/2006/relationships/hyperlink" Target="https://soho-catering.ru/arenda/posuda/stolovyy_farfor/bul_onnica_s_blyudcem_chan_wave_300_ml" TargetMode="External"/><Relationship Id="rId684" Type="http://schemas.openxmlformats.org/officeDocument/2006/relationships/hyperlink" Target="https://soho-catering.ru/arenda/oborudovanie/marmity_i_gastroemkosti/gastroemkost_gn_1_2_265h325_n_20_mm" TargetMode="External"/><Relationship Id="rId337" Type="http://schemas.openxmlformats.org/officeDocument/2006/relationships/hyperlink" Target="https://soho-catering.ru/arenda/oborudovanie/kuhonnoe_oborudovanie/myasorubka_professional_naya" TargetMode="External"/><Relationship Id="rId891" Type="http://schemas.openxmlformats.org/officeDocument/2006/relationships/hyperlink" Target="https://soho-catering.ru/arenda/posuda-iz-dereva/doska-dla-podaci-soria-s-obzigom-i-vyemkami-d-300" TargetMode="External"/><Relationship Id="rId905" Type="http://schemas.openxmlformats.org/officeDocument/2006/relationships/hyperlink" Target="https://soho-catering.ru/arenda/posuda-iz-dereva/bludo-dla-podaci-saragosa-450h300-mm" TargetMode="External"/><Relationship Id="rId989" Type="http://schemas.openxmlformats.org/officeDocument/2006/relationships/hyperlink" Target="https://soho-catering.ru/arenda/oborudovanie/kuhonnoe_oborudovanie/doska_razdelochnaya_bereza" TargetMode="External"/><Relationship Id="rId34" Type="http://schemas.openxmlformats.org/officeDocument/2006/relationships/hyperlink" Target="https://soho-catering.ru/arenda/posuda/stolovyy_farfor/tarelka_podstanovochnaya_chan_wave_250_mm" TargetMode="External"/><Relationship Id="rId544" Type="http://schemas.openxmlformats.org/officeDocument/2006/relationships/hyperlink" Target="https://soho-catering.ru/arenda/vip_posuda/stolovye_pribory_sapporo_/nozh_stolovyy_chernyy_sapporo_l_220_mm" TargetMode="External"/><Relationship Id="rId751" Type="http://schemas.openxmlformats.org/officeDocument/2006/relationships/hyperlink" Target="https://soho-catering.ru/arenda/posuda/steklyannaya_posuda/tarelka_podstanovochnaya_hani_steklo_32_sm" TargetMode="External"/><Relationship Id="rId849" Type="http://schemas.openxmlformats.org/officeDocument/2006/relationships/hyperlink" Target="https://soho-catering.ru/arenda/oborudovanie/kolca-dla-salfetok-i-derzateli-dla-nomerkov/kol_co_dlya_salfetok_zoloto" TargetMode="External"/><Relationship Id="rId183" Type="http://schemas.openxmlformats.org/officeDocument/2006/relationships/hyperlink" Target="https://soho-catering.ru/arenda/vip_posuda/farfor_cvetnoy_porland_/sousnik_porland_110h70_mm_chernyy" TargetMode="External"/><Relationship Id="rId390" Type="http://schemas.openxmlformats.org/officeDocument/2006/relationships/hyperlink" Target="https://soho-catering.ru/arenda/oborudovanie/dopolnitelnoe_oborudovanie/podnos_oval_nyy_dlya_tridzheka_68_sm" TargetMode="External"/><Relationship Id="rId404" Type="http://schemas.openxmlformats.org/officeDocument/2006/relationships/hyperlink" Target="https://soho-catering.ru/arenda/oborudovanie/dopolnitelnoe_oborudovanie/ballonchik_dlya_sifona" TargetMode="External"/><Relationship Id="rId611" Type="http://schemas.openxmlformats.org/officeDocument/2006/relationships/hyperlink" Target="https://soho-catering.ru/arenda/tekstil/furshetnye_yubki_dlya_stolov/furshetnaya_yubka_5_6_m_bordovaya" TargetMode="External"/><Relationship Id="rId1034" Type="http://schemas.openxmlformats.org/officeDocument/2006/relationships/hyperlink" Target="https://soho-catering.ru/arenda/posuda/stolovye_pribory_alyaska_/lozka-kofejnaa-alaska-l-120-mm" TargetMode="External"/><Relationship Id="rId250" Type="http://schemas.openxmlformats.org/officeDocument/2006/relationships/hyperlink" Target="https://soho-catering.ru/arenda/posuda_dlya_fursheta/mini_posuda/forma_dlya_zapekaniya_kvadrat_95h68_mm_90_ml_vysota_35_mm" TargetMode="External"/><Relationship Id="rId488" Type="http://schemas.openxmlformats.org/officeDocument/2006/relationships/hyperlink" Target="https://soho-catering.ru/arenda/posuda/steklyannaya_posuda/tarelka_podstanovochnaya_kampiello_steklo_32_sm" TargetMode="External"/><Relationship Id="rId695" Type="http://schemas.openxmlformats.org/officeDocument/2006/relationships/hyperlink" Target="https://soho-catering.ru/arenda/tekstil/skaterti/kruglye-skaterti/skatert_kruglaya_3_2_m_seraya" TargetMode="External"/><Relationship Id="rId709" Type="http://schemas.openxmlformats.org/officeDocument/2006/relationships/hyperlink" Target="https://soho-catering.ru/arenda/vip_posuda/stolovye_pribory_sapporo_/nozh_stolovyy_rozovoe_zoloto_sapporo_l_220_mm" TargetMode="External"/><Relationship Id="rId916" Type="http://schemas.openxmlformats.org/officeDocument/2006/relationships/hyperlink" Target="https://soho-catering.ru/arenda/posuda-iz-dereva/bludo-dla-podaci-asturia-s-nerovnymi-bortami-s-obzigom-razmery-d-210-mm" TargetMode="External"/><Relationship Id="rId1101" Type="http://schemas.openxmlformats.org/officeDocument/2006/relationships/hyperlink" Target="https://soho-catering.ru/arenda/vip_posuda/farfor-s-zolotoj-kajmoj-versal/tarelka-dla-supa-beladonna-belaa-s-zolotoj-kajmoj-d-225sm-h-52sm" TargetMode="External"/><Relationship Id="rId45" Type="http://schemas.openxmlformats.org/officeDocument/2006/relationships/hyperlink" Target="https://soho-catering.ru/arenda/posuda/stolovyy_farfor/kofeynaya_para_chan_wave_85_ml" TargetMode="External"/><Relationship Id="rId110" Type="http://schemas.openxmlformats.org/officeDocument/2006/relationships/hyperlink" Target="https://soho-catering.ru/arenda/posuda/stolovye_pribory/nozh_stolovyy_kult_luxstahl_6_mm" TargetMode="External"/><Relationship Id="rId348" Type="http://schemas.openxmlformats.org/officeDocument/2006/relationships/hyperlink" Target="https://soho-catering.ru/arenda/oborudovanie/kuhonnoe_oborudovanie/shpil_ka_dlya_tarelok_96_yacheek_" TargetMode="External"/><Relationship Id="rId555" Type="http://schemas.openxmlformats.org/officeDocument/2006/relationships/hyperlink" Target="https://soho-catering.ru/arenda/tekstil/skaterti/kruglye-skaterti/skatert_dlya_stolika_" TargetMode="External"/><Relationship Id="rId762" Type="http://schemas.openxmlformats.org/officeDocument/2006/relationships/hyperlink" Target="https://soho-catering.ru/arenda/oborudovanie/holodil_noe_oborudovanie/ledogenerator_professional_nyy_scotsman_nw308as_c_bunkerom_160kg_" TargetMode="External"/><Relationship Id="rId194" Type="http://schemas.openxmlformats.org/officeDocument/2006/relationships/hyperlink" Target="https://soho-catering.ru/arenda/vip_posuda/vip_bokaly_chef_sommelier_franciya/bokal_dlya_vina_open_up_chef_somellier_vip_370_ml_d_96_h_210_mm" TargetMode="External"/><Relationship Id="rId208" Type="http://schemas.openxmlformats.org/officeDocument/2006/relationships/hyperlink" Target="https://soho-catering.ru/arenda/vip_posuda/vip_bokaly_chef_sommelier_franciya/ryumka_hrustal_70_ml_d_50_n_147_mm" TargetMode="External"/><Relationship Id="rId415" Type="http://schemas.openxmlformats.org/officeDocument/2006/relationships/hyperlink" Target="https://soho-catering.ru/arenda/oborudovanie/teplovoe_oborudovanie/mikrovolnovaya_pech_gastrorag_wd90023slb7" TargetMode="External"/><Relationship Id="rId622" Type="http://schemas.openxmlformats.org/officeDocument/2006/relationships/hyperlink" Target="https://soho-catering.ru/arenda/tekstil/skaterti/kruglye-skaterti/skatert_kruglaya_3_m_chernaya_saten_" TargetMode="External"/><Relationship Id="rId1045" Type="http://schemas.openxmlformats.org/officeDocument/2006/relationships/hyperlink" Target="https://soho-catering.ru/arenda/banketnaya_mebel/stulya/stulya-dlya-banketa/stul-vasington-zolotoj-s-beloj-poduskoj" TargetMode="External"/><Relationship Id="rId261" Type="http://schemas.openxmlformats.org/officeDocument/2006/relationships/hyperlink" Target="https://soho-catering.ru/arenda/posuda_dlya_fursheta/etazherki_vazy_i_blyuda/blyudo_furshetnoe_na_nozhke_steelite_30h30_sm_n_16_5_sm" TargetMode="External"/><Relationship Id="rId499" Type="http://schemas.openxmlformats.org/officeDocument/2006/relationships/hyperlink" Target="https://soho-catering.ru/arenda/banketnaya_mebel/stulya/stulya-dlya-banketa/derevyannyy_belyy_stul_napoleon_krasnaya_podushka" TargetMode="External"/><Relationship Id="rId927" Type="http://schemas.openxmlformats.org/officeDocument/2006/relationships/hyperlink" Target="https://soho-catering.ru/arenda/posuda-iz-dereva/sousnik-pemont-reznoj-dvojnoj-140h70-sm" TargetMode="External"/><Relationship Id="rId1112" Type="http://schemas.openxmlformats.org/officeDocument/2006/relationships/hyperlink" Target="https://soho-catering.ru/arenda/banketnaya_mebel/sirmy/sirma-derevannaa-belaa-2h2-m" TargetMode="External"/><Relationship Id="rId56" Type="http://schemas.openxmlformats.org/officeDocument/2006/relationships/hyperlink" Target="https://soho-catering.ru/arenda/posuda/stolovyy_farfor/derzhatel_dlya_zubochistok_chan_wave" TargetMode="External"/><Relationship Id="rId359" Type="http://schemas.openxmlformats.org/officeDocument/2006/relationships/hyperlink" Target="https://soho-catering.ru/arenda/oborudovanie/kuhonnoe_oborudovanie/nozh_povarskoy_gastrorag_frf002_20_sm" TargetMode="External"/><Relationship Id="rId566" Type="http://schemas.openxmlformats.org/officeDocument/2006/relationships/hyperlink" Target="https://soho-catering.ru/arenda/tekstil/streych_chehly_na_stoly/chehol_seryy_dlya_kokteyl_nogo_stola_obtyagivayuschiy___streych_" TargetMode="External"/><Relationship Id="rId773" Type="http://schemas.openxmlformats.org/officeDocument/2006/relationships/hyperlink" Target="https://soho-catering.ru/arenda/oborudovanie/teplovoe_oborudovanie/apparat-dla-proizvodstva-hot-dogov" TargetMode="External"/><Relationship Id="rId121" Type="http://schemas.openxmlformats.org/officeDocument/2006/relationships/hyperlink" Target="https://soho-catering.ru/arenda/posuda/stolovye_pribory/schipcy_dlya_l_da_s_zubchikami_160_mm" TargetMode="External"/><Relationship Id="rId219" Type="http://schemas.openxmlformats.org/officeDocument/2006/relationships/hyperlink" Target="https://soho-catering.ru/arenda/posuda_dlya_fursheta/mini_posuda/salatnik_ploskiy_s_bortikom_90h90_mm" TargetMode="External"/><Relationship Id="rId426" Type="http://schemas.openxmlformats.org/officeDocument/2006/relationships/hyperlink" Target="https://soho-catering.ru/arenda/oborudovanie/teplovoe_oborudovanie/indukcionnaya_plita_vok" TargetMode="External"/><Relationship Id="rId633" Type="http://schemas.openxmlformats.org/officeDocument/2006/relationships/hyperlink" Target="https://soho-catering.ru/arenda/tekstil/babochki_i_galstuki_dlya_oficiantov/babochka_oficianta_vip_cveta_ohra_s_uzorom" TargetMode="External"/><Relationship Id="rId980" Type="http://schemas.openxmlformats.org/officeDocument/2006/relationships/hyperlink" Target="https://soho-catering.ru/arenda/posuda_dlya_fursheta/fursetnye-sistemy/fursetnaa-sistema-ring-mini-serebro" TargetMode="External"/><Relationship Id="rId1056" Type="http://schemas.openxmlformats.org/officeDocument/2006/relationships/hyperlink" Target="https://soho-catering.ru/arenda/tekstil/skaterti/kruglye-skaterti/skatert-kruglaa-belaa-33-m-proflajn" TargetMode="External"/><Relationship Id="rId840" Type="http://schemas.openxmlformats.org/officeDocument/2006/relationships/hyperlink" Target="https://soho-catering.ru/arenda/oborudovanie/barbekyu_oborudovanie/ugolnyj-gril-barbeku-jamestown-102h68h104-sm" TargetMode="External"/><Relationship Id="rId938" Type="http://schemas.openxmlformats.org/officeDocument/2006/relationships/hyperlink" Target="https://soho-catering.ru/arenda/posuda_dlya_fursheta/etazherki_vazy_i_blyuda/fondyu_dlya_syra_6_vilochek_2_2_l" TargetMode="External"/><Relationship Id="rId67" Type="http://schemas.openxmlformats.org/officeDocument/2006/relationships/hyperlink" Target="https://soho-catering.ru/arenda/posuda/chernyy_farfor/blyudo_veer_27h20_sm" TargetMode="External"/><Relationship Id="rId272" Type="http://schemas.openxmlformats.org/officeDocument/2006/relationships/hyperlink" Target="https://soho-catering.ru/arenda/posuda_dlya_fursheta/etazherki_vazy_i_blyuda/blyudo_metallicheskoe_oval_noe_d_35_sm" TargetMode="External"/><Relationship Id="rId577" Type="http://schemas.openxmlformats.org/officeDocument/2006/relationships/hyperlink" Target="https://soho-catering.ru/arenda/tekstil/streych_chehly_na_stoly/chehol_chernyy_streych_na_pryamougol_nyy_stol" TargetMode="External"/><Relationship Id="rId700" Type="http://schemas.openxmlformats.org/officeDocument/2006/relationships/hyperlink" Target="https://soho-catering.ru/arenda/tekstil/chehly_dlya_stul_ev/chehol_dlya_stula_siniy_streych_" TargetMode="External"/><Relationship Id="rId1123" Type="http://schemas.openxmlformats.org/officeDocument/2006/relationships/hyperlink" Target="https://soho-catering.ru/arenda/posuda_dlya_fursheta/salatniki/salatnik-kapla-farfor-13l-h-55l-233b-290mm" TargetMode="External"/><Relationship Id="rId132" Type="http://schemas.openxmlformats.org/officeDocument/2006/relationships/hyperlink" Target="https://soho-catering.ru/arenda/vip_posuda/vip_farfor_steelite_spyro/blyudo_oval_33_sm_steelite_spyro" TargetMode="External"/><Relationship Id="rId784" Type="http://schemas.openxmlformats.org/officeDocument/2006/relationships/hyperlink" Target="https://soho-catering.ru/arenda/oborudovanie/holodil_noe_oborudovanie/frizer-dla-morozenogo-gastrorag-icm-2031" TargetMode="External"/><Relationship Id="rId991" Type="http://schemas.openxmlformats.org/officeDocument/2006/relationships/hyperlink" Target="https://soho-catering.ru/arenda/oborudovanie/kuhonnoe_oborudovanie/venchik_30_sm" TargetMode="External"/><Relationship Id="rId1067" Type="http://schemas.openxmlformats.org/officeDocument/2006/relationships/hyperlink" Target="https://soho-catering.ru/arenda/tekstil/salfetki_dlya_servirovki_/salfetka_chernaya_dzhakart_45h45_sm" TargetMode="External"/><Relationship Id="rId437" Type="http://schemas.openxmlformats.org/officeDocument/2006/relationships/hyperlink" Target="https://soho-catering.ru/arenda/oborudovanie/holodil_noe_oborudovanie/holodil_nyy_shkaf_700_l_rivacold_italiya_" TargetMode="External"/><Relationship Id="rId644" Type="http://schemas.openxmlformats.org/officeDocument/2006/relationships/hyperlink" Target="https://soho-catering.ru/arenda/posuda/barnoe_steklo/vedro_dlya_l_da" TargetMode="External"/><Relationship Id="rId851" Type="http://schemas.openxmlformats.org/officeDocument/2006/relationships/hyperlink" Target="https://soho-catering.ru/arenda/posuda/barnoe_steklo/hajbol-330-ml-n-157-mm-d-66-mm-2" TargetMode="External"/><Relationship Id="rId283" Type="http://schemas.openxmlformats.org/officeDocument/2006/relationships/hyperlink" Target="https://soho-catering.ru/arenda/posuda_dlya_fursheta/etazherki_vazy_i_blyuda/limonadnik_s_podstavkoy_5_5_l" TargetMode="External"/><Relationship Id="rId490" Type="http://schemas.openxmlformats.org/officeDocument/2006/relationships/hyperlink" Target="https://soho-catering.ru/arenda/banketnaya_mebel/stoly/stoly-dlya-banketa/stol_plastikovyy_dlya_letnih_meropriyatiy_d_0_9_m_" TargetMode="External"/><Relationship Id="rId504" Type="http://schemas.openxmlformats.org/officeDocument/2006/relationships/hyperlink" Target="https://soho-catering.ru/arenda/oborudovanie/marmity_i_gastroemkosti/marmit_dlya_vtoryh_blyud_elitnyy_9_l_590h450h340_mm" TargetMode="External"/><Relationship Id="rId711" Type="http://schemas.openxmlformats.org/officeDocument/2006/relationships/hyperlink" Target="https://soho-catering.ru/arenda/vip_posuda/stolovye_pribory_sapporo_/lozhka_chaynaya_fioletovaya_sapporo_l_140_mm" TargetMode="External"/><Relationship Id="rId949" Type="http://schemas.openxmlformats.org/officeDocument/2006/relationships/hyperlink" Target="https://soho-catering.ru/arenda/oborudovanie/boylery_i_kofemashiny/kontejner-dla-paketikov-caa-derevannyj-36h20-sm" TargetMode="External"/><Relationship Id="rId78" Type="http://schemas.openxmlformats.org/officeDocument/2006/relationships/hyperlink" Target="https://soho-catering.ru/arenda/posuda/steklyannaya_posuda/blyudo_steklo_kvadratnoe_350_mm" TargetMode="External"/><Relationship Id="rId143" Type="http://schemas.openxmlformats.org/officeDocument/2006/relationships/hyperlink" Target="https://soho-catering.ru/arenda/vip_posuda/vip_farfor_steelite_spyro/perechnica_steelite_spyro" TargetMode="External"/><Relationship Id="rId350" Type="http://schemas.openxmlformats.org/officeDocument/2006/relationships/hyperlink" Target="https://soho-catering.ru/arenda/oborudovanie/kuhonnoe_oborudovanie/skovoroda_vok_gastrorag_bh_36_d_36_sm" TargetMode="External"/><Relationship Id="rId588" Type="http://schemas.openxmlformats.org/officeDocument/2006/relationships/hyperlink" Target="https://soho-catering.ru/arenda/posuda/stolovyy_farfor/blyudo_oval_noe_chan_wave_450_mm" TargetMode="External"/><Relationship Id="rId795" Type="http://schemas.openxmlformats.org/officeDocument/2006/relationships/hyperlink" Target="https://soho-catering.ru/arenda/posuda_dlya_fursheta/etazherki_vazy_i_blyuda/limonadnik-steklannyj-na-nozke-pero-5-l-n-52-sm" TargetMode="External"/><Relationship Id="rId809" Type="http://schemas.openxmlformats.org/officeDocument/2006/relationships/hyperlink" Target="https://soho-catering.ru/arenda/banketnaya_mebel/stoly/pryamougolnye-stoly/lavki_pivnoy_komplekt_" TargetMode="External"/><Relationship Id="rId9" Type="http://schemas.openxmlformats.org/officeDocument/2006/relationships/hyperlink" Target="https://soho-catering.ru/arenda/banketnaya_mebel/stoly/kokteilnye-stoly/nakladka_plastikovaya_na_kokteyl_nyy_stol_d_70_sm" TargetMode="External"/><Relationship Id="rId210" Type="http://schemas.openxmlformats.org/officeDocument/2006/relationships/hyperlink" Target="https://soho-catering.ru/arenda/vip_posuda/vip_bokaly_chef_sommelier_franciya/bokal_dlya_shampanskogo_hrustal_190_ml_d_55_n_170_mm" TargetMode="External"/><Relationship Id="rId448" Type="http://schemas.openxmlformats.org/officeDocument/2006/relationships/hyperlink" Target="https://soho-catering.ru/arenda/oborudovanie/marmity_i_gastroemkosti/gastroemkost_gn_1_2_530h325_n_65_mm" TargetMode="External"/><Relationship Id="rId655" Type="http://schemas.openxmlformats.org/officeDocument/2006/relationships/hyperlink" Target="https://soho-catering.ru/arenda/posuda/barnoe_steklo/bokal_dlya_martini_240_ml" TargetMode="External"/><Relationship Id="rId862" Type="http://schemas.openxmlformats.org/officeDocument/2006/relationships/hyperlink" Target="https://soho-catering.ru/arenda/posuda_dlya_fursheta/mini_posuda/forma-s-ruckami-seraa-kvadrat-68h68-mm-90-ml-vysota-35-mm" TargetMode="External"/><Relationship Id="rId1078" Type="http://schemas.openxmlformats.org/officeDocument/2006/relationships/hyperlink" Target="https://soho-catering.ru/arenda/oborudovanie/kuhonnoe_oborudovanie/testomes-spiralnyj-apach-asm32r-2s-380v" TargetMode="External"/><Relationship Id="rId294" Type="http://schemas.openxmlformats.org/officeDocument/2006/relationships/hyperlink" Target="https://soho-catering.ru/arenda/posuda_dlya_fursheta/etazherki_vazy_i_blyuda/blyudo_slanec_chernyy_dlya_podachi_32h26_sm" TargetMode="External"/><Relationship Id="rId308" Type="http://schemas.openxmlformats.org/officeDocument/2006/relationships/hyperlink" Target="https://soho-catering.ru/arenda/posuda_dlya_fursheta/furshetnaya_sistema_zeiher/podstavka_dlya_servirovki_zeiher_detal_a_32h32h58_5sm" TargetMode="External"/><Relationship Id="rId515" Type="http://schemas.openxmlformats.org/officeDocument/2006/relationships/hyperlink" Target="https://soho-catering.ru/arenda/vip_posuda/vip_pribory_eternum_bel_giya_seriya_h_/nozh_stolovyy_x_15_l_240_mm" TargetMode="External"/><Relationship Id="rId722" Type="http://schemas.openxmlformats.org/officeDocument/2006/relationships/hyperlink" Target="https://soho-catering.ru/arenda/posuda_dlya_fursheta/etazherki_vazy_i_blyuda/podnos_zerkal_nyy_na_nozhkah_325h175_mm" TargetMode="External"/><Relationship Id="rId89" Type="http://schemas.openxmlformats.org/officeDocument/2006/relationships/hyperlink" Target="https://soho-catering.ru/arenda/posuda/steklyannaya_posuda/salatnik_steklo_3000_ml_220h220_mm_n_135_mm" TargetMode="External"/><Relationship Id="rId154" Type="http://schemas.openxmlformats.org/officeDocument/2006/relationships/hyperlink" Target="https://soho-catering.ru/arenda/vip_posuda/farfor_cvetnoy_porland_/tarelka_porland_bezhevaya_pirozhkovaya_18_sm" TargetMode="External"/><Relationship Id="rId361" Type="http://schemas.openxmlformats.org/officeDocument/2006/relationships/hyperlink" Target="https://soho-catering.ru/arenda/oborudovanie/kuhonnoe_oborudovanie/polovnik_kult_luxstahl_250_ml" TargetMode="External"/><Relationship Id="rId599" Type="http://schemas.openxmlformats.org/officeDocument/2006/relationships/hyperlink" Target="https://soho-catering.ru/arenda/posuda/stolovyy_farfor/salatnik_cvetok_chan_wave_300_mm_" TargetMode="External"/><Relationship Id="rId1005" Type="http://schemas.openxmlformats.org/officeDocument/2006/relationships/hyperlink" Target="https://soho-catering.ru/arenda/posuda_dlya_fursheta/hlebnye-korziny/korzinka-dla-hleba-ovalnaa-pletenaa-luiza-230h150-n-38-mm" TargetMode="External"/><Relationship Id="rId459" Type="http://schemas.openxmlformats.org/officeDocument/2006/relationships/hyperlink" Target="https://soho-catering.ru/arenda/oborudovanie/marmity_i_gastroemkosti/marmit_dlya_supa_gastrorag_sb_6000_10_l" TargetMode="External"/><Relationship Id="rId666" Type="http://schemas.openxmlformats.org/officeDocument/2006/relationships/hyperlink" Target="https://soho-catering.ru/arenda/posuda/stolovye_pribory_alyaska_/vilka_zakusochnaya_alyaska_l_180_mm" TargetMode="External"/><Relationship Id="rId873" Type="http://schemas.openxmlformats.org/officeDocument/2006/relationships/hyperlink" Target="https://soho-catering.ru/arenda/posuda/steklyannaya_posuda/tarelka-dla-goracego-afina-steklo-s-zolotymi-businkami-27-sm" TargetMode="External"/><Relationship Id="rId1089" Type="http://schemas.openxmlformats.org/officeDocument/2006/relationships/hyperlink" Target="https://soho-catering.ru/arenda/vip_posuda/farfor-s-zolotoj-kajmoj-versal/salatnik-beladonna-belyj-s-zolotoj-kajmoj-d-175sm-h-7sm" TargetMode="External"/><Relationship Id="rId16" Type="http://schemas.openxmlformats.org/officeDocument/2006/relationships/hyperlink" Target="https://soho-catering.ru/arenda/banketnaya_mebel/stulya/stulya-dlya-banketa/stul_k_yavari_zolotoy_belaya_podushka" TargetMode="External"/><Relationship Id="rId221" Type="http://schemas.openxmlformats.org/officeDocument/2006/relationships/hyperlink" Target="https://soho-catering.ru/arenda/posuda_dlya_fursheta/mini_posuda/sousnik_30_ml" TargetMode="External"/><Relationship Id="rId319" Type="http://schemas.openxmlformats.org/officeDocument/2006/relationships/hyperlink" Target="https://soho-catering.ru/arenda/posuda_dlya_fursheta/furshetnaya_sistema_zeiher/tarelka_kvadratnaya_zeiher_50h50_sm_tonirovannoe_steklo" TargetMode="External"/><Relationship Id="rId526" Type="http://schemas.openxmlformats.org/officeDocument/2006/relationships/hyperlink" Target="https://soho-catering.ru/arenda/vip_posuda/vip_bokaly_chef_sommelier_franciya/blyudce_dlya_shampanskogo_chef_sommelier_vip_franciya_320_ml" TargetMode="External"/><Relationship Id="rId733" Type="http://schemas.openxmlformats.org/officeDocument/2006/relationships/hyperlink" Target="https://soho-catering.ru/arenda/vip_posuda/vip_bokaly_chef_sommelier_franciya/bokal_dlya_vina_revil_up_chef_somellier_vip_550_ml_d_110_h_236_mm" TargetMode="External"/><Relationship Id="rId940" Type="http://schemas.openxmlformats.org/officeDocument/2006/relationships/hyperlink" Target="https://soho-catering.ru/arenda/oborudovanie/holodil_noe_oborudovanie/skaf-sokovoj-zamorozki-hurakan-10-polos" TargetMode="External"/><Relationship Id="rId1016" Type="http://schemas.openxmlformats.org/officeDocument/2006/relationships/hyperlink" Target="https://soho-catering.ru/arenda/posuda_dlya_fursheta/furshetnaya_sistema_zeiher/lestnica_furshetnaya_chernaya_4_yarusa_67h40h12" TargetMode="External"/><Relationship Id="rId165" Type="http://schemas.openxmlformats.org/officeDocument/2006/relationships/hyperlink" Target="https://soho-catering.ru/arenda/vip_posuda/farfor_cvetnoy_porland_/sousnik_porland_110h70_mm_temno_seryy" TargetMode="External"/><Relationship Id="rId372" Type="http://schemas.openxmlformats.org/officeDocument/2006/relationships/hyperlink" Target="https://soho-catering.ru/arenda/oborudovanie/boylery_i_kofemashiny/boyler_dlya_kipyatka_15_l" TargetMode="External"/><Relationship Id="rId677" Type="http://schemas.openxmlformats.org/officeDocument/2006/relationships/hyperlink" Target="https://soho-catering.ru/arenda/oborudovanie/marmity_i_gastroemkosti/gastroemkost_gn_1_6_176h163_n_150_mm" TargetMode="External"/><Relationship Id="rId800" Type="http://schemas.openxmlformats.org/officeDocument/2006/relationships/hyperlink" Target="https://soho-catering.ru/arenda/posuda_dlya_fursheta/etazherki_vazy_i_blyuda/vaza-dla-fruktov-hrustal-d-300-mm-n-220-mm" TargetMode="External"/><Relationship Id="rId232" Type="http://schemas.openxmlformats.org/officeDocument/2006/relationships/hyperlink" Target="https://soho-catering.ru/arenda/posuda_dlya_fursheta/mini_posuda/emkost_dlya_sousa_glubokaya_krasnaya_kvadrat_50_ml_55_mm" TargetMode="External"/><Relationship Id="rId884" Type="http://schemas.openxmlformats.org/officeDocument/2006/relationships/hyperlink" Target="https://soho-catering.ru/arenda/tekstil/skaterti/kruglye-skaterti/skatert-kruglaa-32-m-cernaa" TargetMode="External"/><Relationship Id="rId27" Type="http://schemas.openxmlformats.org/officeDocument/2006/relationships/hyperlink" Target="https://soho-catering.ru/arenda/posuda/stolovyy_farfor/lozhka_dlya_komplimenta_classic_ivory" TargetMode="External"/><Relationship Id="rId537" Type="http://schemas.openxmlformats.org/officeDocument/2006/relationships/hyperlink" Target="https://soho-catering.ru/arenda/vip_posuda/bokaly_spiegelau_germaniya_/haybol_spielegau_380_ml_germaniya_hrustal_d_6_sm_n_16_sm" TargetMode="External"/><Relationship Id="rId744" Type="http://schemas.openxmlformats.org/officeDocument/2006/relationships/hyperlink" Target="https://soho-catering.ru/arenda/posuda_dlya_servirovki/podstanovochnye_tarelki/tarelka_podstanovochnaya_32_sm_korall_zoloto" TargetMode="External"/><Relationship Id="rId951" Type="http://schemas.openxmlformats.org/officeDocument/2006/relationships/hyperlink" Target="https://soho-catering.ru/arenda/oborudovanie/holodil_noe_oborudovanie/skaf-morozilnyj-gastrorag-jc1-10-80-l" TargetMode="External"/><Relationship Id="rId80" Type="http://schemas.openxmlformats.org/officeDocument/2006/relationships/hyperlink" Target="https://soho-catering.ru/arenda/posuda/steklyannaya_posuda/blyudo_steklo_kvadratnoe_na_nozhkah_350_mm" TargetMode="External"/><Relationship Id="rId176" Type="http://schemas.openxmlformats.org/officeDocument/2006/relationships/hyperlink" Target="https://soho-catering.ru/arenda/vip_posuda/farfor_cvetnoy_porland_/tarelka_porland_krasnaya_zakusochnaya_24_sm" TargetMode="External"/><Relationship Id="rId383" Type="http://schemas.openxmlformats.org/officeDocument/2006/relationships/hyperlink" Target="https://soho-catering.ru/arenda/oborudovanie/dopolnitelnoe_oborudovanie/vedro_dlya_shampanskogo" TargetMode="External"/><Relationship Id="rId590" Type="http://schemas.openxmlformats.org/officeDocument/2006/relationships/hyperlink" Target="https://soho-catering.ru/arenda/posuda/stolovyy_farfor/blyudo_pryamougol_noe_265h95_mm_s_vyemkami_dlya_lozhek_dlya_komplimenta" TargetMode="External"/><Relationship Id="rId604" Type="http://schemas.openxmlformats.org/officeDocument/2006/relationships/hyperlink" Target="https://soho-catering.ru/arenda/tekstil/chehly_dlya_stul_ev/chehol_chernyy_dlya_stula" TargetMode="External"/><Relationship Id="rId811" Type="http://schemas.openxmlformats.org/officeDocument/2006/relationships/hyperlink" Target="https://soho-catering.ru/arenda/posuda_dlya_servirovki/podstanovochnye_tarelki/tarelka-podstanovocnaa-barbara-plastikovaa-s-zolotymi-businkami-33-sm" TargetMode="External"/><Relationship Id="rId1027" Type="http://schemas.openxmlformats.org/officeDocument/2006/relationships/hyperlink" Target="https://soho-catering.ru/arenda/vip_posuda/bokaly-tajmless/flute-bludce-255-ml" TargetMode="External"/><Relationship Id="rId243" Type="http://schemas.openxmlformats.org/officeDocument/2006/relationships/hyperlink" Target="https://soho-catering.ru/arenda/posuda_dlya_fursheta/mini_posuda/salatnik_polusfera_95_mm_vysota_73_mm" TargetMode="External"/><Relationship Id="rId450" Type="http://schemas.openxmlformats.org/officeDocument/2006/relationships/hyperlink" Target="https://soho-catering.ru/arenda/oborudovanie/marmity_i_gastroemkosti/karving_2_lampy_s_gastroemkost_yu" TargetMode="External"/><Relationship Id="rId688" Type="http://schemas.openxmlformats.org/officeDocument/2006/relationships/hyperlink" Target="https://soho-catering.ru/arenda/oborudovanie/marmity_i_gastroemkosti/marmit_dlya_vtoryh_blyud_kruglyy_3_5_l_d_360_mm" TargetMode="External"/><Relationship Id="rId895" Type="http://schemas.openxmlformats.org/officeDocument/2006/relationships/hyperlink" Target="https://soho-catering.ru/arenda/posuda-iz-dereva/bludo-dla-podaci-galisia-s-obzigom-razmery-450h300-mm" TargetMode="External"/><Relationship Id="rId909" Type="http://schemas.openxmlformats.org/officeDocument/2006/relationships/hyperlink" Target="https://soho-catering.ru/arenda/posuda-iz-dereva/bludo-dla-podaci-s-ruckami-kadis-s-bortom-700h300" TargetMode="External"/><Relationship Id="rId1080" Type="http://schemas.openxmlformats.org/officeDocument/2006/relationships/hyperlink" Target="https://soho-catering.ru/arenda/personal/gruzchiki" TargetMode="External"/><Relationship Id="rId38" Type="http://schemas.openxmlformats.org/officeDocument/2006/relationships/hyperlink" Target="https://soho-catering.ru/arenda/posuda/stolovyy_farfor/kokotnica_collage_180_ml" TargetMode="External"/><Relationship Id="rId103" Type="http://schemas.openxmlformats.org/officeDocument/2006/relationships/hyperlink" Target="https://soho-catering.ru/arenda/posuda/stolovye_pribory/vilka_dlya_pirozhnogo_alyaska_kult_luxstahl" TargetMode="External"/><Relationship Id="rId310" Type="http://schemas.openxmlformats.org/officeDocument/2006/relationships/hyperlink" Target="https://soho-catering.ru/arenda/posuda_dlya_fursheta/furshetnaya_sistema_zeiher/podstavka_dlya_servirovki_zeiher_detal_s_25h25h22_5_sm" TargetMode="External"/><Relationship Id="rId548" Type="http://schemas.openxmlformats.org/officeDocument/2006/relationships/hyperlink" Target="https://soho-catering.ru/arenda/tekstil/skaterti/kruglye-skaterti/skatert_kruglaya_3_20_m_belaya_" TargetMode="External"/><Relationship Id="rId755" Type="http://schemas.openxmlformats.org/officeDocument/2006/relationships/hyperlink" Target="https://soho-catering.ru/arenda/vip_posuda/farfor_schoenwald_germaniya/tarelka_dlya_pasty_schoenwald_28_sm_" TargetMode="External"/><Relationship Id="rId962" Type="http://schemas.openxmlformats.org/officeDocument/2006/relationships/hyperlink" Target="https://soho-catering.ru/arenda/posuda_dlya_fursheta/mini_posuda/sousnik-sake-cernyj-50-ml-d-60mm-h-40-mm" TargetMode="External"/><Relationship Id="rId91" Type="http://schemas.openxmlformats.org/officeDocument/2006/relationships/hyperlink" Target="https://soho-catering.ru/arenda/posuda/steklyannaya_posuda/kremanka" TargetMode="External"/><Relationship Id="rId187" Type="http://schemas.openxmlformats.org/officeDocument/2006/relationships/hyperlink" Target="https://soho-catering.ru/arenda/vip_posuda/farfor_cvetnoy_porland_/chaynaya_para_porland_250_ml_chernaya" TargetMode="External"/><Relationship Id="rId394" Type="http://schemas.openxmlformats.org/officeDocument/2006/relationships/hyperlink" Target="https://soho-catering.ru/arenda/oborudovanie/dopolnitelnoe_oborudovanie/udlinitel_25_m" TargetMode="External"/><Relationship Id="rId408" Type="http://schemas.openxmlformats.org/officeDocument/2006/relationships/hyperlink" Target="https://soho-catering.ru/arenda/oborudovanie/teplovoe_oborudovanie/shkaf_marmit_lya_podogreva_tarelok_" TargetMode="External"/><Relationship Id="rId615" Type="http://schemas.openxmlformats.org/officeDocument/2006/relationships/hyperlink" Target="https://soho-catering.ru/arenda/tekstil/salfetki_dlya_servirovki_/salfetka_korichnevaya" TargetMode="External"/><Relationship Id="rId822" Type="http://schemas.openxmlformats.org/officeDocument/2006/relationships/hyperlink" Target="https://soho-catering.ru/arenda/posuda_dlya_fursheta/etazherki_vazy_i_blyuda/podstavka-dla-blud-i-salatnikov-d-15-sm-n-14-sm" TargetMode="External"/><Relationship Id="rId1038" Type="http://schemas.openxmlformats.org/officeDocument/2006/relationships/hyperlink" Target="https://soho-catering.ru/arenda/oborudovanie/teplovoe_oborudovanie/plita-elektriceskaa-s-duhovym-skafom-4-konforki" TargetMode="External"/><Relationship Id="rId254" Type="http://schemas.openxmlformats.org/officeDocument/2006/relationships/hyperlink" Target="https://soho-catering.ru/arenda/posuda_dlya_fursheta/mini_posuda/salatnik_spirit_150_mm" TargetMode="External"/><Relationship Id="rId699" Type="http://schemas.openxmlformats.org/officeDocument/2006/relationships/hyperlink" Target="https://soho-catering.ru/arenda/posuda_dlya_fursheta/etazherki_vazy_i_blyuda/podnos_dlya_moreproduktov_d_425_n_65_mm" TargetMode="External"/><Relationship Id="rId1091" Type="http://schemas.openxmlformats.org/officeDocument/2006/relationships/hyperlink" Target="https://soho-catering.ru/arenda/vip_posuda/farfor-s-zolotoj-kajmoj-versal/tarelka-zakusocnaa-beladonna-belaa-s-zolotoj-kajmoj-d-20sm-h-35sm" TargetMode="External"/><Relationship Id="rId1105" Type="http://schemas.openxmlformats.org/officeDocument/2006/relationships/hyperlink" Target="https://soho-catering.ru/arenda/banketnaya_mebel/sirmy/sirma-derevannaa-zolotaa-2h2-m" TargetMode="External"/><Relationship Id="rId49" Type="http://schemas.openxmlformats.org/officeDocument/2006/relationships/hyperlink" Target="https://soho-catering.ru/arenda/posuda/stolovyy_farfor/chaynik_zavarochnyy_s_fil_trom_chan_wave_400_ml" TargetMode="External"/><Relationship Id="rId114" Type="http://schemas.openxmlformats.org/officeDocument/2006/relationships/hyperlink" Target="https://soho-catering.ru/arenda/posuda/stolovye_pribory/lozhka_stolovaya_kult_luxstahl_3_mm" TargetMode="External"/><Relationship Id="rId461" Type="http://schemas.openxmlformats.org/officeDocument/2006/relationships/hyperlink" Target="https://soho-catering.ru/arenda/oborudovanie/marmity_i_gastroemkosti/marmit_s_funkciey_ohlazhdeniya__5_70_gradusov_" TargetMode="External"/><Relationship Id="rId559" Type="http://schemas.openxmlformats.org/officeDocument/2006/relationships/hyperlink" Target="https://soho-catering.ru/arenda/tekstil/skaterti/pramougolnye-skaterti/skatert_pryamougol_naya_dzhakart_1_4_x_2_4_m_belaya_zhakkard_" TargetMode="External"/><Relationship Id="rId766" Type="http://schemas.openxmlformats.org/officeDocument/2006/relationships/hyperlink" Target="https://soho-catering.ru/arenda/oborudovanie/holodil_noe_oborudovanie/stol_morozil_nyy_apach_afm_02bt_italiya_" TargetMode="External"/><Relationship Id="rId198" Type="http://schemas.openxmlformats.org/officeDocument/2006/relationships/hyperlink" Target="https://soho-catering.ru/arenda/vip_posuda/vip_bokaly_chef_sommelier_franciya/haybol_chef_sommelier_vip_350_ml" TargetMode="External"/><Relationship Id="rId321" Type="http://schemas.openxmlformats.org/officeDocument/2006/relationships/hyperlink" Target="https://soho-catering.ru/arenda/posuda_dlya_fursheta/furshetnaya_sistema_zeiher/podnos_kruglyy_zeiher_53_sm_chernoe_steklo" TargetMode="External"/><Relationship Id="rId419" Type="http://schemas.openxmlformats.org/officeDocument/2006/relationships/hyperlink" Target="https://soho-catering.ru/arenda/oborudovanie/teplovoe_oborudovanie/gril_professional_nyy_na_podstavke_380_v" TargetMode="External"/><Relationship Id="rId626" Type="http://schemas.openxmlformats.org/officeDocument/2006/relationships/hyperlink" Target="https://soho-catering.ru/arenda/tekstil/babochki_i_galstuki_dlya_oficiantov/babochka_oficianta_bordovaya" TargetMode="External"/><Relationship Id="rId973" Type="http://schemas.openxmlformats.org/officeDocument/2006/relationships/hyperlink" Target="https://soho-catering.ru/arenda/posuda-iz-dereva/podstavka-dla-podaci-syra-bretan-400h200-mm-n-120-mm" TargetMode="External"/><Relationship Id="rId1049" Type="http://schemas.openxmlformats.org/officeDocument/2006/relationships/hyperlink" Target="https://soho-catering.ru/arenda/tekstil/skaterti/kruglye-skaterti/skatert-kruglaa-golubaa-33-m-proflajn" TargetMode="External"/><Relationship Id="rId833" Type="http://schemas.openxmlformats.org/officeDocument/2006/relationships/hyperlink" Target="https://soho-catering.ru/arenda/oborudovanie/barbekyu_oborudovanie/kocherga_i_sovok" TargetMode="External"/><Relationship Id="rId1116" Type="http://schemas.openxmlformats.org/officeDocument/2006/relationships/hyperlink" Target="https://soho-catering.ru/arenda/vip_posuda/vip_bokaly_chef_sommelier_franciya/dekanter-dla-vina-sublim-chefsomellier-2-l-2" TargetMode="External"/><Relationship Id="rId265" Type="http://schemas.openxmlformats.org/officeDocument/2006/relationships/hyperlink" Target="https://soho-catering.ru/arenda/posuda_dlya_fursheta/etazherki_vazy_i_blyuda/etazherka_piramida_44_lozhki_108_shpazhek_n_50_l_50_v_50_sm" TargetMode="External"/><Relationship Id="rId472" Type="http://schemas.openxmlformats.org/officeDocument/2006/relationships/hyperlink" Target="https://soho-catering.ru/arenda/rashodnyy_material/lanch_boks" TargetMode="External"/><Relationship Id="rId900" Type="http://schemas.openxmlformats.org/officeDocument/2006/relationships/hyperlink" Target="https://soho-catering.ru/arenda/posuda-iz-dereva/bludo-dla-podaci-katalonia-s-bortom-razmery-300h200" TargetMode="External"/><Relationship Id="rId125" Type="http://schemas.openxmlformats.org/officeDocument/2006/relationships/hyperlink" Target="https://soho-catering.ru/arenda/vip_posuda/vip_farfor_steelite_spyro/tarelka_melkaya_l_15_3_sm_v_12_8_sm" TargetMode="External"/><Relationship Id="rId332" Type="http://schemas.openxmlformats.org/officeDocument/2006/relationships/hyperlink" Target="https://soho-catering.ru/arenda/oborudovanie/kuhonnoe_oborudovanie/posudomoechnaya_mashina_kupol_naya_gastrorag" TargetMode="External"/><Relationship Id="rId777" Type="http://schemas.openxmlformats.org/officeDocument/2006/relationships/hyperlink" Target="https://soho-catering.ru/arenda/oborudovanie/kuhonnoe_oborudovanie/shumovka_ghidini" TargetMode="External"/><Relationship Id="rId984" Type="http://schemas.openxmlformats.org/officeDocument/2006/relationships/hyperlink" Target="https://soho-catering.ru/arenda/oborudovanie/kuhonnoe_oborudovanie/kotel_professional_nyy_40_l" TargetMode="External"/><Relationship Id="rId637" Type="http://schemas.openxmlformats.org/officeDocument/2006/relationships/hyperlink" Target="https://soho-catering.ru/arenda/tekstil/babochki_i_galstuki_dlya_oficiantov/babochka_oficianta_vip_cveta_haki_s_uzorom" TargetMode="External"/><Relationship Id="rId844" Type="http://schemas.openxmlformats.org/officeDocument/2006/relationships/hyperlink" Target="https://soho-catering.ru/arenda/oborudovanie/kolca-dla-salfetok-i-derzateli-dla-nomerkov/derzatel-dla-nomerkov-serdce-225-mm-serebro" TargetMode="External"/><Relationship Id="rId276" Type="http://schemas.openxmlformats.org/officeDocument/2006/relationships/hyperlink" Target="https://soho-catering.ru/arenda/posuda_dlya_fursheta/etazherki_vazy_i_blyuda/blyudo_kvadrat_255_mm_chernoe" TargetMode="External"/><Relationship Id="rId483" Type="http://schemas.openxmlformats.org/officeDocument/2006/relationships/hyperlink" Target="https://soho-catering.ru/arenda/personal/shef_povar" TargetMode="External"/><Relationship Id="rId690" Type="http://schemas.openxmlformats.org/officeDocument/2006/relationships/hyperlink" Target="https://soho-catering.ru/arenda/oborudovanie/teplovoe_oborudovanie/rolikovyy_gril_gastrorag_hhd_09" TargetMode="External"/><Relationship Id="rId704" Type="http://schemas.openxmlformats.org/officeDocument/2006/relationships/hyperlink" Target="https://soho-catering.ru/arenda/oborudovanie/kuhonnoe_oborudovanie/sito_konus_d_21_n_19_l_44_sm" TargetMode="External"/><Relationship Id="rId911" Type="http://schemas.openxmlformats.org/officeDocument/2006/relationships/hyperlink" Target="https://soho-catering.ru/arenda/posuda-iz-dereva/bludo-dla-podaci-kordova-s-bortom-300h100-mm" TargetMode="External"/><Relationship Id="rId1127" Type="http://schemas.openxmlformats.org/officeDocument/2006/relationships/hyperlink" Target="https://soho-catering.ru/arenda/vip_posuda/farfor_cvetnoy_porland_/salatnik-porland-porcionnyj-d-10-sm-temno-seraa" TargetMode="External"/><Relationship Id="rId40" Type="http://schemas.openxmlformats.org/officeDocument/2006/relationships/hyperlink" Target="https://soho-catering.ru/arenda/posuda/stolovyy_farfor/salatnik_chan_wave_400_ml" TargetMode="External"/><Relationship Id="rId136" Type="http://schemas.openxmlformats.org/officeDocument/2006/relationships/hyperlink" Target="https://soho-catering.ru/arenda/vip_posuda/vip_farfor_steelite_spyro/bul_onnaya_chashka_s_2_mya_ruchkami_steelite_spyro" TargetMode="External"/><Relationship Id="rId343" Type="http://schemas.openxmlformats.org/officeDocument/2006/relationships/hyperlink" Target="https://soho-catering.ru/arenda/oborudovanie/kuhonnoe_oborudovanie/sokovyzhimalka_dlya_citrusovyh_gastrorag_sj_cj6" TargetMode="External"/><Relationship Id="rId550" Type="http://schemas.openxmlformats.org/officeDocument/2006/relationships/hyperlink" Target="https://soho-catering.ru/arenda/tekstil/skaterti/kruglye-skaterti/skatert_kruglaya_3_m_bezhevaya_zhakkard" TargetMode="External"/><Relationship Id="rId788" Type="http://schemas.openxmlformats.org/officeDocument/2006/relationships/hyperlink" Target="https://soho-catering.ru/arenda/vip_posuda/cvetnye-bokaly/bokal-dla-vina-brilliant-310-ml-zolotoj-n-163-mm" TargetMode="External"/><Relationship Id="rId995" Type="http://schemas.openxmlformats.org/officeDocument/2006/relationships/hyperlink" Target="https://soho-catering.ru/arenda/oborudovanie/kuhonnoe_oborudovanie/kotel_33_l_kult_luxstahl" TargetMode="External"/><Relationship Id="rId203" Type="http://schemas.openxmlformats.org/officeDocument/2006/relationships/hyperlink" Target="https://soho-catering.ru/arenda/vip_posuda/vip_bokaly_chef_sommelier_franciya/haybol_primaverik_zelenyy_360_ml" TargetMode="External"/><Relationship Id="rId648" Type="http://schemas.openxmlformats.org/officeDocument/2006/relationships/hyperlink" Target="https://soho-catering.ru/arenda/posuda/barnoe_steklo/bokal_dlya_mohito_gibraltar_285_ml" TargetMode="External"/><Relationship Id="rId855" Type="http://schemas.openxmlformats.org/officeDocument/2006/relationships/hyperlink" Target="https://soho-catering.ru/arenda/posuda_dlya_fursheta/mini_posuda/lozka-dla-komplimenta-kapla-cerno-belaa-plastik-145h45-2" TargetMode="External"/><Relationship Id="rId1040" Type="http://schemas.openxmlformats.org/officeDocument/2006/relationships/hyperlink" Target="https://soho-catering.ru/arenda/tekstil/skaterti/pramougolnye-skaterti/skatert-pramougolnaa-320h225-sm-sokoladnaa" TargetMode="External"/><Relationship Id="rId287" Type="http://schemas.openxmlformats.org/officeDocument/2006/relationships/hyperlink" Target="https://soho-catering.ru/arenda/posuda_dlya_fursheta/etazherki_vazy_i_blyuda/blyudo_dlya_podachi_bazal_t_belyy_s_chernoy_okaymovkoy_26h26_sm" TargetMode="External"/><Relationship Id="rId410" Type="http://schemas.openxmlformats.org/officeDocument/2006/relationships/hyperlink" Target="https://soho-catering.ru/arenda/oborudovanie/teplovoe_oborudovanie/parokonvektomat_pka_10_1_1_" TargetMode="External"/><Relationship Id="rId494" Type="http://schemas.openxmlformats.org/officeDocument/2006/relationships/hyperlink" Target="https://soho-catering.ru/arenda/dekorativnaya_posuda/yaschik_derevyannyy_dekorativnyy_46h31h25_sm" TargetMode="External"/><Relationship Id="rId508" Type="http://schemas.openxmlformats.org/officeDocument/2006/relationships/hyperlink" Target="https://soho-catering.ru/arenda/oborudovanie/kuhonnoe_oborudovanie/ovoscherezatel_naya_mashina_gastrorag_hlc600" TargetMode="External"/><Relationship Id="rId715" Type="http://schemas.openxmlformats.org/officeDocument/2006/relationships/hyperlink" Target="https://soho-catering.ru/arenda/vip_posuda/stolovye_pribory_sapporo_/lozhka_stolovaya_rozovoe_zoloto_sapporo_l_200_mm" TargetMode="External"/><Relationship Id="rId922" Type="http://schemas.openxmlformats.org/officeDocument/2006/relationships/hyperlink" Target="https://soho-catering.ru/arenda/posuda-iz-dereva/salatnik-molize-reznoj-100h100-mm" TargetMode="External"/><Relationship Id="rId147" Type="http://schemas.openxmlformats.org/officeDocument/2006/relationships/hyperlink" Target="https://soho-catering.ru/arenda/vip_posuda/farfor_cvetnoy_porland_/tarelka_porland_biryuzovaya_pirozhkovaya_18_sm" TargetMode="External"/><Relationship Id="rId354" Type="http://schemas.openxmlformats.org/officeDocument/2006/relationships/hyperlink" Target="https://soho-catering.ru/arenda/oborudovanie/kuhonnoe_oborudovanie/skovoroda_chugunnaya_blinnaya_s_derevyannoy_ruchkoy" TargetMode="External"/><Relationship Id="rId799" Type="http://schemas.openxmlformats.org/officeDocument/2006/relationships/hyperlink" Target="https://soho-catering.ru/arenda/posuda_dlya_fursheta/etazherki_vazy_i_blyuda/vaza-dla-fruktov-hrustal-d-300-mm-n-150-mm" TargetMode="External"/><Relationship Id="rId51" Type="http://schemas.openxmlformats.org/officeDocument/2006/relationships/hyperlink" Target="https://soho-catering.ru/arenda/posuda/stolovyy_farfor/nabor_dlya_speciy_chan_wave" TargetMode="External"/><Relationship Id="rId561" Type="http://schemas.openxmlformats.org/officeDocument/2006/relationships/hyperlink" Target="https://soho-catering.ru/arenda/tekstil/skaterti/pramougolnye-skaterti/skatert_pryamougol_naya_bordovaya_1_4_x_2_4_m" TargetMode="External"/><Relationship Id="rId659" Type="http://schemas.openxmlformats.org/officeDocument/2006/relationships/hyperlink" Target="https://soho-catering.ru/arenda/posuda/barnoe_steklo/bokal_dlya_belogo_vina_210_ml" TargetMode="External"/><Relationship Id="rId866" Type="http://schemas.openxmlformats.org/officeDocument/2006/relationships/hyperlink" Target="https://soho-catering.ru/arenda/oborudovanie/kuhonnoe_oborudovanie/rabocij-stol-1200h600h870-mm" TargetMode="External"/><Relationship Id="rId214" Type="http://schemas.openxmlformats.org/officeDocument/2006/relationships/hyperlink" Target="https://soho-catering.ru/arenda/posuda_dlya_fursheta/mini_posuda/salatnik_japannese_s_ruchkoy_45_ml_80_mm" TargetMode="External"/><Relationship Id="rId298" Type="http://schemas.openxmlformats.org/officeDocument/2006/relationships/hyperlink" Target="https://soho-catering.ru/arenda/posuda_dlya_fursheta/etazherki_vazy_i_blyuda/korzinka_pryamougol_naya_pletenaya" TargetMode="External"/><Relationship Id="rId421" Type="http://schemas.openxmlformats.org/officeDocument/2006/relationships/hyperlink" Target="https://soho-catering.ru/arenda/oborudovanie/teplovoe_oborudovanie/skovoroda_elektricheskaya" TargetMode="External"/><Relationship Id="rId519" Type="http://schemas.openxmlformats.org/officeDocument/2006/relationships/hyperlink" Target="https://soho-catering.ru/arenda/vip_posuda/vip_pribory_eternum_bel_giya_seriya_h_/lozhka_chaynaya_x_15_l_14_5_sm" TargetMode="External"/><Relationship Id="rId1051" Type="http://schemas.openxmlformats.org/officeDocument/2006/relationships/hyperlink" Target="https://soho-catering.ru/arenda/tekstil/skaterti/kruglye-skaterti/skatert-kruglaa-krasnaa-33-m-proflajn" TargetMode="External"/><Relationship Id="rId158" Type="http://schemas.openxmlformats.org/officeDocument/2006/relationships/hyperlink" Target="https://soho-catering.ru/arenda/vip_posuda/farfor_cvetnoy_porland_/tarelka_porland_oranzhevaya_dlya_pasty_31_sm" TargetMode="External"/><Relationship Id="rId726" Type="http://schemas.openxmlformats.org/officeDocument/2006/relationships/hyperlink" Target="https://soho-catering.ru/arenda/dekorativnaya_posuda/banka_s_kryshkoy_420_ml_n_13_sm" TargetMode="External"/><Relationship Id="rId933" Type="http://schemas.openxmlformats.org/officeDocument/2006/relationships/hyperlink" Target="https://soho-catering.ru/arenda/posuda-iz-dereva/salfetnica-liguria150h150-mm" TargetMode="External"/><Relationship Id="rId1009" Type="http://schemas.openxmlformats.org/officeDocument/2006/relationships/hyperlink" Target="https://soho-catering.ru/arenda/posuda_dlya_fursheta/hlebnye-korziny/korzinka-dla-hleba-kvadratnaa-pletenaa-medea-170h170-n-70-mm" TargetMode="External"/><Relationship Id="rId62" Type="http://schemas.openxmlformats.org/officeDocument/2006/relationships/hyperlink" Target="https://soho-catering.ru/arenda/posuda/chernyy_farfor/sousnik_miniatyura_35_ml" TargetMode="External"/><Relationship Id="rId365" Type="http://schemas.openxmlformats.org/officeDocument/2006/relationships/hyperlink" Target="https://soho-catering.ru/arenda/oborudovanie/kuhonnoe_oborudovanie/polovnik_kult_luxstahl_500_ml" TargetMode="External"/><Relationship Id="rId572" Type="http://schemas.openxmlformats.org/officeDocument/2006/relationships/hyperlink" Target="https://soho-catering.ru/arenda/tekstil/streych_chehly_na_stoly/streych_naperon_shapochka_dlya_kokteyl_nogo_stola_sinyaya" TargetMode="External"/><Relationship Id="rId225" Type="http://schemas.openxmlformats.org/officeDocument/2006/relationships/hyperlink" Target="https://soho-catering.ru/arenda/posuda_dlya_fursheta/mini_posuda/sousnik_miniatyura_35_ml_d_6_sm_belyy" TargetMode="External"/><Relationship Id="rId432" Type="http://schemas.openxmlformats.org/officeDocument/2006/relationships/hyperlink" Target="https://soho-catering.ru/arenda/oborudovanie/holodil_noe_oborudovanie/morozil_nyy_lar_350l" TargetMode="External"/><Relationship Id="rId877" Type="http://schemas.openxmlformats.org/officeDocument/2006/relationships/hyperlink" Target="https://soho-catering.ru/arenda/tekstil/skaterti/pramougolnye-skaterti/skatert-pramougolnaa-320h225-sm-belaa" TargetMode="External"/><Relationship Id="rId1062" Type="http://schemas.openxmlformats.org/officeDocument/2006/relationships/hyperlink" Target="https://soho-catering.ru/arenda/vip_posuda/bokaly/old-fesn-evans-250-ml-n-10-sm" TargetMode="External"/><Relationship Id="rId737" Type="http://schemas.openxmlformats.org/officeDocument/2006/relationships/hyperlink" Target="https://soho-catering.ru/arenda/posuda/barnoe_steklo/shot_55_ml" TargetMode="External"/><Relationship Id="rId944" Type="http://schemas.openxmlformats.org/officeDocument/2006/relationships/hyperlink" Target="https://soho-catering.ru/arenda/oborudovanie/kuhonnoe_oborudovanie/mikser-planetarnyj-professionalnyj-bear-varimixer-rn10-10-l-dania" TargetMode="External"/><Relationship Id="rId73" Type="http://schemas.openxmlformats.org/officeDocument/2006/relationships/hyperlink" Target="https://soho-catering.ru/arenda/posuda/steklyannaya_posuda/tarelka_steklo_kruglaya_300_mm" TargetMode="External"/><Relationship Id="rId169" Type="http://schemas.openxmlformats.org/officeDocument/2006/relationships/hyperlink" Target="https://soho-catering.ru/arenda/vip_posuda/farfor_cvetnoy_porland_/chaynaya_para_porland_250_ml_temno_seraya" TargetMode="External"/><Relationship Id="rId376" Type="http://schemas.openxmlformats.org/officeDocument/2006/relationships/hyperlink" Target="https://soho-catering.ru/arenda/oborudovanie/boylery_i_kofemashiny/kofemashina_zernovaya" TargetMode="External"/><Relationship Id="rId583" Type="http://schemas.openxmlformats.org/officeDocument/2006/relationships/hyperlink" Target="https://soho-catering.ru/arenda/posuda/stolovyy_farfor/blyudo_pryamougol_noe_chan_wave_275x180h30" TargetMode="External"/><Relationship Id="rId790" Type="http://schemas.openxmlformats.org/officeDocument/2006/relationships/hyperlink" Target="https://soho-catering.ru/arenda/posuda/barnoe_steklo/bokal-dla-vina-selest-270-ml-n-214-mm" TargetMode="External"/><Relationship Id="rId804" Type="http://schemas.openxmlformats.org/officeDocument/2006/relationships/hyperlink" Target="https://soho-catering.ru/arenda/posuda_dlya_servirovki/podstanovochnye_tarelki/tarelka-podstanovocnaa-32-sm-korall-cernaa" TargetMode="External"/><Relationship Id="rId4" Type="http://schemas.openxmlformats.org/officeDocument/2006/relationships/hyperlink" Target="https://soho-catering.ru/arenda/banketnaya_mebel/stoly/pryamougolnye-stoly/stol_pryamougol_nyy_stels" TargetMode="External"/><Relationship Id="rId236" Type="http://schemas.openxmlformats.org/officeDocument/2006/relationships/hyperlink" Target="https://soho-catering.ru/arenda/posuda_dlya_fursheta/mini_posuda/skovoroda_s_ruchkoy_chernaya_d_107_mm_120_ml" TargetMode="External"/><Relationship Id="rId443" Type="http://schemas.openxmlformats.org/officeDocument/2006/relationships/hyperlink" Target="https://soho-catering.ru/arenda/oborudovanie/marmity_i_gastroemkosti/gastroemkost_gn_1_1_530h325_n_20_mm" TargetMode="External"/><Relationship Id="rId650" Type="http://schemas.openxmlformats.org/officeDocument/2006/relationships/hyperlink" Target="https://soho-catering.ru/arenda/posuda/barnoe_steklo/old_feshn_epsilon_350_ml" TargetMode="External"/><Relationship Id="rId888" Type="http://schemas.openxmlformats.org/officeDocument/2006/relationships/hyperlink" Target="https://soho-catering.ru/arenda/vip_posuda/farfor_cvetnoy_porland_/tarelka-porland-cernaa-podstanovocnaa-30-sm" TargetMode="External"/><Relationship Id="rId1073" Type="http://schemas.openxmlformats.org/officeDocument/2006/relationships/hyperlink" Target="https://soho-catering.ru/arenda/posuda_dlya_fursheta/etazherki_vazy_i_blyuda/podnos_zerkal_nyy_na_nozhkaz_530h325_mm" TargetMode="External"/><Relationship Id="rId303" Type="http://schemas.openxmlformats.org/officeDocument/2006/relationships/hyperlink" Target="https://soho-catering.ru/arenda/posuda_dlya_fursheta/etazherki_vazy_i_blyuda/salatnik_furshetnyy_s_volnistym_kraem_krasnyy_330h265h80" TargetMode="External"/><Relationship Id="rId748" Type="http://schemas.openxmlformats.org/officeDocument/2006/relationships/hyperlink" Target="https://soho-catering.ru/arenda/posuda_dlya_servirovki/podstanovochnye_tarelki/tarelka_podstanovochnaya_32_sm_ariel_steklo_s_serebryanymi_businkami" TargetMode="External"/><Relationship Id="rId955" Type="http://schemas.openxmlformats.org/officeDocument/2006/relationships/hyperlink" Target="https://soho-catering.ru/arenda/oborudovanie/kuhonnoe_oborudovanie/lotok-konditerskij-600h400h75-mm" TargetMode="External"/><Relationship Id="rId84" Type="http://schemas.openxmlformats.org/officeDocument/2006/relationships/hyperlink" Target="https://soho-catering.ru/arenda/posuda/steklyannaya_posuda/salatnik_steklo_600_ml" TargetMode="External"/><Relationship Id="rId387" Type="http://schemas.openxmlformats.org/officeDocument/2006/relationships/hyperlink" Target="https://soho-catering.ru/arenda/oborudovanie/dopolnitelnoe_oborudovanie/musornyy_bak" TargetMode="External"/><Relationship Id="rId510" Type="http://schemas.openxmlformats.org/officeDocument/2006/relationships/hyperlink" Target="https://soho-catering.ru/arenda/oborudovanie/teplovoe_oborudovanie/gril_salamandra_gastrorag_eb_emh_450e" TargetMode="External"/><Relationship Id="rId594" Type="http://schemas.openxmlformats.org/officeDocument/2006/relationships/hyperlink" Target="https://soho-catering.ru/arenda/posuda/stolovyy_farfor/vaza_dlya_fruktov_shestiugol_naya_chan_wave_250h170_mm" TargetMode="External"/><Relationship Id="rId608" Type="http://schemas.openxmlformats.org/officeDocument/2006/relationships/hyperlink" Target="https://soho-catering.ru/arenda/tekstil/furshetnye_yubki_dlya_stolov/furshetnaya_yubka_chernaya_5_6_m_" TargetMode="External"/><Relationship Id="rId815" Type="http://schemas.openxmlformats.org/officeDocument/2006/relationships/hyperlink" Target="https://soho-catering.ru/arenda/oborudovanie/dopolnitelnoe_oborudovanie/kryska-dla-tarelok-plastik-d-240-mm-n-67-mm" TargetMode="External"/><Relationship Id="rId247" Type="http://schemas.openxmlformats.org/officeDocument/2006/relationships/hyperlink" Target="https://soho-catering.ru/arenda/posuda_dlya_fursheta/mini_posuda/salatnik_kvadratnyy_chernyy_200_ml_100_mm" TargetMode="External"/><Relationship Id="rId899" Type="http://schemas.openxmlformats.org/officeDocument/2006/relationships/hyperlink" Target="https://soho-catering.ru/arenda/posuda/posuda-iz-dereva/bludo-dla-podaci-mursia-s-obzigom-razmery-450h300-mm" TargetMode="External"/><Relationship Id="rId1000" Type="http://schemas.openxmlformats.org/officeDocument/2006/relationships/hyperlink" Target="https://soho-catering.ru/arenda/oborudovanie/kuhonnoe_oborudovanie/vanna_moechnaya_2_sekcionnaya_1041h597h1111" TargetMode="External"/><Relationship Id="rId1084" Type="http://schemas.openxmlformats.org/officeDocument/2006/relationships/hyperlink" Target="https://soho-catering.ru/arenda/personal/oficianty_dlya_chastnyh_meropriyatiy" TargetMode="External"/><Relationship Id="rId107" Type="http://schemas.openxmlformats.org/officeDocument/2006/relationships/hyperlink" Target="https://soho-catering.ru/arenda/posuda/stolovye_pribory/vilka_dlya_ryby_l_178_mm" TargetMode="External"/><Relationship Id="rId454" Type="http://schemas.openxmlformats.org/officeDocument/2006/relationships/hyperlink" Target="https://soho-catering.ru/arenda/oborudovanie/marmity_i_gastroemkosti/marmit_dlya_supa_elektricheskiy_664h377h325_mm" TargetMode="External"/><Relationship Id="rId661" Type="http://schemas.openxmlformats.org/officeDocument/2006/relationships/hyperlink" Target="https://soho-catering.ru/arenda/posuda/barnoe_steklo/roks_310_ml_d_80_n_90_mm" TargetMode="External"/><Relationship Id="rId759" Type="http://schemas.openxmlformats.org/officeDocument/2006/relationships/hyperlink" Target="https://soho-catering.ru/arenda/oborudovanie/teplovoe_oborudovanie/gril_indukcionnyy_blanco_bc_gf_4200" TargetMode="External"/><Relationship Id="rId966" Type="http://schemas.openxmlformats.org/officeDocument/2006/relationships/hyperlink" Target="https://soho-catering.ru/arenda/posuda_dlya_fursheta/etazherki_vazy_i_blyuda/bludo-dla-podaci-bazalt-d-32-sm-revol-francia" TargetMode="External"/><Relationship Id="rId11" Type="http://schemas.openxmlformats.org/officeDocument/2006/relationships/hyperlink" Target="https://soho-catering.ru/arenda/banketnaya_mebel/stulya/stulya-dlya-banketa/derevyannyy_stul_napoleon_belaya_podushka" TargetMode="External"/><Relationship Id="rId314" Type="http://schemas.openxmlformats.org/officeDocument/2006/relationships/hyperlink" Target="https://soho-catering.ru/arenda/posuda_dlya_fursheta/furshetnaya_sistema_zeiher/podnos_pryamougol_nyy_zeiher_50h34_sm_prozrachnoe_steklo" TargetMode="External"/><Relationship Id="rId398" Type="http://schemas.openxmlformats.org/officeDocument/2006/relationships/hyperlink" Target="https://soho-catering.ru/arenda/oborudovanie/dopolnitelnoe_oborudovanie/vazon_rotang_belyy_26x26_cm_n_46_sm" TargetMode="External"/><Relationship Id="rId521" Type="http://schemas.openxmlformats.org/officeDocument/2006/relationships/hyperlink" Target="https://soho-catering.ru/arenda/vip_posuda/vip_pribory_eternum_bel_giya_seriya_h_/vilka_dlya_ryby_l_195_mm" TargetMode="External"/><Relationship Id="rId619" Type="http://schemas.openxmlformats.org/officeDocument/2006/relationships/hyperlink" Target="https://soho-catering.ru/arenda/tekstil/salfetki_dlya_servirovki_/salfetka_bordovaya" TargetMode="External"/><Relationship Id="rId95" Type="http://schemas.openxmlformats.org/officeDocument/2006/relationships/hyperlink" Target="https://soho-catering.ru/arenda/posuda/steklyannaya_posuda/kuvshin_tivolli_1_6_l" TargetMode="External"/><Relationship Id="rId160" Type="http://schemas.openxmlformats.org/officeDocument/2006/relationships/hyperlink" Target="https://soho-catering.ru/arenda/vip_posuda/farfor_cvetnoy_porland_/tarelka_porland_oranzhevaya_zakusochnaya_24_sm1525680176" TargetMode="External"/><Relationship Id="rId826" Type="http://schemas.openxmlformats.org/officeDocument/2006/relationships/hyperlink" Target="https://soho-catering.ru/arenda/posuda_dlya_fursheta/etazherki_vazy_i_blyuda/fondu-dla-syra-6-vilocek-15-l" TargetMode="External"/><Relationship Id="rId1011" Type="http://schemas.openxmlformats.org/officeDocument/2006/relationships/hyperlink" Target="https://soho-catering.ru/arenda/posuda_dlya_fursheta/hlebnye-korziny/korzinka-dla-hleba-hlopok-cernaa-lamba-d-200-n-130-mm" TargetMode="External"/><Relationship Id="rId1109" Type="http://schemas.openxmlformats.org/officeDocument/2006/relationships/hyperlink" Target="https://soho-catering.ru/arenda/banketnaya_mebel/sirmy/sirma-derevannaa-cernaa-2h2-m" TargetMode="External"/><Relationship Id="rId258" Type="http://schemas.openxmlformats.org/officeDocument/2006/relationships/hyperlink" Target="https://soho-catering.ru/arenda/posuda_dlya_fursheta/etazherki_vazy_i_blyuda/etazherka_vaza_dlya_fruktov_treh_yarusnaya_310_mm" TargetMode="External"/><Relationship Id="rId465" Type="http://schemas.openxmlformats.org/officeDocument/2006/relationships/hyperlink" Target="https://soho-catering.ru/arenda/obogrevatelnye_pribory/gazovaya_teplo_pushka" TargetMode="External"/><Relationship Id="rId672" Type="http://schemas.openxmlformats.org/officeDocument/2006/relationships/hyperlink" Target="https://soho-catering.ru/arenda/posuda_dlya_fursheta/etazherki_vazy_i_blyuda/etazherka_4_salatnika_s_kryshkoy_d_14_sm_n_48_sm_v_30_sm" TargetMode="External"/><Relationship Id="rId1095" Type="http://schemas.openxmlformats.org/officeDocument/2006/relationships/hyperlink" Target="https://soho-catering.ru/arenda/vip_posuda/farfor_cvetnoy_porland_/tarelka_porland_bezhevaya_pirozhkovaya_18_sm" TargetMode="External"/><Relationship Id="rId22" Type="http://schemas.openxmlformats.org/officeDocument/2006/relationships/hyperlink" Target="https://soho-catering.ru/arenda/banketnaya_mebel/raznoe/veshalo_38_kryuchkov" TargetMode="External"/><Relationship Id="rId118" Type="http://schemas.openxmlformats.org/officeDocument/2006/relationships/hyperlink" Target="https://soho-catering.ru/arenda/posuda/stolovye_pribory/lopatka_dlya_torta" TargetMode="External"/><Relationship Id="rId325" Type="http://schemas.openxmlformats.org/officeDocument/2006/relationships/hyperlink" Target="https://soho-catering.ru/arenda/posuda_dlya_fursheta/furshetnaya_sistema_zeiher/podnos_pryamougol_nyy_zeiher_80h21_sm_chernoe_steklo" TargetMode="External"/><Relationship Id="rId532" Type="http://schemas.openxmlformats.org/officeDocument/2006/relationships/hyperlink" Target="https://soho-catering.ru/arenda/vip_posuda/vip_bokaly_chef_sommelier_franciya/bokal_dlya_vina_chef_somellier_vip_200_ml" TargetMode="External"/><Relationship Id="rId977" Type="http://schemas.openxmlformats.org/officeDocument/2006/relationships/hyperlink" Target="https://soho-catering.ru/arenda/oborudovanie/boylery_i_kofemashiny/kofemasina-saeco-one-touch-cappuccino-kapucinolatte-nazatiem-knopki" TargetMode="External"/><Relationship Id="rId171" Type="http://schemas.openxmlformats.org/officeDocument/2006/relationships/hyperlink" Target="https://soho-catering.ru/arenda/vip_posuda/farfor_cvetnoy_porland_/tarelka_porland_krasnaya_pirozhkovaya_18_sm" TargetMode="External"/><Relationship Id="rId837" Type="http://schemas.openxmlformats.org/officeDocument/2006/relationships/hyperlink" Target="https://soho-catering.ru/arenda/oborudovanie/barbekyu_oborudovanie/reshetka_gril_glubokaya" TargetMode="External"/><Relationship Id="rId1022" Type="http://schemas.openxmlformats.org/officeDocument/2006/relationships/hyperlink" Target="https://soho-catering.ru/arenda/vip_posuda/bokaly-tajmless/rumka-60-ml" TargetMode="External"/><Relationship Id="rId269" Type="http://schemas.openxmlformats.org/officeDocument/2006/relationships/hyperlink" Target="https://soho-catering.ru/arenda/posuda_dlya_fursheta/etazherki_vazy_i_blyuda/podnos_dlya_syra_derevyannyy_d_23_sm" TargetMode="External"/><Relationship Id="rId476" Type="http://schemas.openxmlformats.org/officeDocument/2006/relationships/hyperlink" Target="https://soho-catering.ru/arenda/rashodnyy_material/pischevaya_plenka" TargetMode="External"/><Relationship Id="rId683" Type="http://schemas.openxmlformats.org/officeDocument/2006/relationships/hyperlink" Target="https://soho-catering.ru/arenda/oborudovanie/marmity_i_gastroemkosti/gastroemkost_gn_1_2_265h325_n_150_mm" TargetMode="External"/><Relationship Id="rId890" Type="http://schemas.openxmlformats.org/officeDocument/2006/relationships/hyperlink" Target="https://soho-catering.ru/arenda/rashodnyy_material/toplivo_dlya_marmitov_240_gr_jpg_6_chasov_goreniya_" TargetMode="External"/><Relationship Id="rId904" Type="http://schemas.openxmlformats.org/officeDocument/2006/relationships/hyperlink" Target="https://soho-catering.ru/arenda/posuda-iz-dereva/menaznica-sicilia-4-otdeleniasousnik-razmer-300h200-mm-2" TargetMode="External"/><Relationship Id="rId33" Type="http://schemas.openxmlformats.org/officeDocument/2006/relationships/hyperlink" Target="https://soho-catering.ru/arenda/posuda/stolovyy_farfor/tarelka_zakusochnaya_chan_wave_225_mm" TargetMode="External"/><Relationship Id="rId129" Type="http://schemas.openxmlformats.org/officeDocument/2006/relationships/hyperlink" Target="https://soho-catering.ru/arenda/vip_posuda/vip_farfor_steelite_spyro/tarelka_kvadrat_28h28_sm" TargetMode="External"/><Relationship Id="rId336" Type="http://schemas.openxmlformats.org/officeDocument/2006/relationships/hyperlink" Target="https://soho-catering.ru/arenda/oborudovanie/kuhonnoe_oborudovanie/planetarnyy_mikser_gemlux_gl_sm4_5g_4_5_l" TargetMode="External"/><Relationship Id="rId543" Type="http://schemas.openxmlformats.org/officeDocument/2006/relationships/hyperlink" Target="https://soho-catering.ru/arenda/vip_posuda/stolovye_pribory_sapporo_/nozh_zakusochnyy_chernyy_sapporo_l_200_mm" TargetMode="External"/><Relationship Id="rId988" Type="http://schemas.openxmlformats.org/officeDocument/2006/relationships/hyperlink" Target="https://soho-catering.ru/arenda/oborudovanie/kuhonnoe_oborudovanie/ctellazh_shpil_ka_dlya_gastroemkostey_gn_1_1_15_urovney_" TargetMode="External"/><Relationship Id="rId182" Type="http://schemas.openxmlformats.org/officeDocument/2006/relationships/hyperlink" Target="https://soho-catering.ru/arenda/vip_posuda/farfor_cvetnoy_porland_/tarelochka_dlya_komplimenta_porland_110h70_mm_chernaya" TargetMode="External"/><Relationship Id="rId403" Type="http://schemas.openxmlformats.org/officeDocument/2006/relationships/hyperlink" Target="https://soho-catering.ru/arenda/oborudovanie/dopolnitelnoe_oborudovanie/sifon_1l" TargetMode="External"/><Relationship Id="rId750" Type="http://schemas.openxmlformats.org/officeDocument/2006/relationships/hyperlink" Target="https://soho-catering.ru/arenda/posuda_dlya_servirovki/podstanovochnye_tarelki/tarelka_podstanovochnaya_30_sm_steklo" TargetMode="External"/><Relationship Id="rId848" Type="http://schemas.openxmlformats.org/officeDocument/2006/relationships/hyperlink" Target="https://soho-catering.ru/arenda/oborudovanie/kolca-dla-salfetok-i-derzateli-dla-nomerkov/kol_co_dlya_salfetok_serebro_s_zolotom" TargetMode="External"/><Relationship Id="rId1033" Type="http://schemas.openxmlformats.org/officeDocument/2006/relationships/hyperlink" Target="https://soho-catering.ru/arenda/posuda_dlya_fursheta/etazherki_vazy_i_blyuda/emkost-fursetnaa-mun-s-otkidnoj-kryskoj-plastik-08l-d-19h-175sm-cernaa" TargetMode="External"/><Relationship Id="rId487" Type="http://schemas.openxmlformats.org/officeDocument/2006/relationships/hyperlink" Target="https://soho-catering.ru/arenda/posuda_dlya_fursheta/etazherki_vazy_i_blyuda/ikornica_s_lozhkoy_steklyannaya_14h14_sm" TargetMode="External"/><Relationship Id="rId610" Type="http://schemas.openxmlformats.org/officeDocument/2006/relationships/hyperlink" Target="https://soho-catering.ru/arenda/tekstil/furshetnye_yubki_dlya_stolov/yubka_furshetnaya_sinyaya_5_6_m_" TargetMode="External"/><Relationship Id="rId694" Type="http://schemas.openxmlformats.org/officeDocument/2006/relationships/hyperlink" Target="https://soho-catering.ru/arenda/tekstil/skaterti/naperony-na-kruglyj-stol-2/naperon_dlya_kruglogo_stola_krasnyy_2_2_m" TargetMode="External"/><Relationship Id="rId708" Type="http://schemas.openxmlformats.org/officeDocument/2006/relationships/hyperlink" Target="https://soho-catering.ru/arenda/vip_posuda/stolovye_pribory_sapporo_/nozh_stolovyy_fioletovyy_sapporo_l_220_mm" TargetMode="External"/><Relationship Id="rId915" Type="http://schemas.openxmlformats.org/officeDocument/2006/relationships/hyperlink" Target="https://soho-catering.ru/arenda/posuda-iz-dereva/bludo-dla-podaci-almeria-s-nerovnymi-bortami-razmery-d-300-mm" TargetMode="External"/><Relationship Id="rId347" Type="http://schemas.openxmlformats.org/officeDocument/2006/relationships/hyperlink" Target="https://soho-catering.ru/arenda/oborudovanie/kuhonnoe_oborudovanie/stellazh_shpil_ka_dlya_lotkov_9_urovney_" TargetMode="External"/><Relationship Id="rId999" Type="http://schemas.openxmlformats.org/officeDocument/2006/relationships/hyperlink" Target="https://soho-catering.ru/arenda/oborudovanie/kuhonnoe_oborudovanie/vanna_moechnaya_1_sekcionnaya_584h597h1111" TargetMode="External"/><Relationship Id="rId1100" Type="http://schemas.openxmlformats.org/officeDocument/2006/relationships/hyperlink" Target="https://soho-catering.ru/arenda/vip_posuda/farfor-s-zolotoj-kajmoj-versal/tarelka-podstanovocnaa-beladonna-belaa-s-zolotoj-kajmoj-d-255sm-h-35sm" TargetMode="External"/><Relationship Id="rId44" Type="http://schemas.openxmlformats.org/officeDocument/2006/relationships/hyperlink" Target="https://soho-catering.ru/arenda/posuda/stolovyy_farfor/sousnik_chan_wave_100_ml" TargetMode="External"/><Relationship Id="rId554" Type="http://schemas.openxmlformats.org/officeDocument/2006/relationships/hyperlink" Target="https://soho-catering.ru/arenda/tekstil/skaterti/kruglye-skaterti/skatert_kruglaya_chernaya_3_0_m_zhakkard" TargetMode="External"/><Relationship Id="rId761" Type="http://schemas.openxmlformats.org/officeDocument/2006/relationships/hyperlink" Target="https://soho-catering.ru/arenda/oborudovanie/teplovoe_oborudovanie/parokonvektomat_konditerskiy_professional_nyy_8_polos_lainox_aroma_aren_084_italiya_" TargetMode="External"/><Relationship Id="rId859" Type="http://schemas.openxmlformats.org/officeDocument/2006/relationships/hyperlink" Target="https://soho-catering.ru/arenda/posuda_dlya_fursheta/mini_posuda/lozka-dla-komplimenta-kapla-malaa-cernaa-plastik-110h45-mm" TargetMode="External"/><Relationship Id="rId193" Type="http://schemas.openxmlformats.org/officeDocument/2006/relationships/hyperlink" Target="https://soho-catering.ru/arenda/vip_posuda/vip_bokaly_chef_sommelier_franciya/bokal_dlya_vina_kaberne_ballon_chef_somellier_vip_580_ml_d_81_105_h_210_mm" TargetMode="External"/><Relationship Id="rId207" Type="http://schemas.openxmlformats.org/officeDocument/2006/relationships/hyperlink" Target="https://soho-catering.ru/arenda/vip_posuda/vip_bokaly_chef_sommelier_franciya/haybol_primaverik_zolotoy_360_ml" TargetMode="External"/><Relationship Id="rId414" Type="http://schemas.openxmlformats.org/officeDocument/2006/relationships/hyperlink" Target="https://soho-catering.ru/arenda/oborudovanie/teplovoe_oborudovanie/plita_indukcionnaya_angelo_po_1g0vt1i_4_konforki" TargetMode="External"/><Relationship Id="rId498" Type="http://schemas.openxmlformats.org/officeDocument/2006/relationships/hyperlink" Target="https://soho-catering.ru/arenda/banketnaya_mebel/stulya/stulya-dlya-banketa/derevyannyy_belyy_stul_napoleon_belaya_podushka" TargetMode="External"/><Relationship Id="rId621" Type="http://schemas.openxmlformats.org/officeDocument/2006/relationships/hyperlink" Target="https://soho-catering.ru/arenda/tekstil/skaterti/kruglye-skaterti/skatert_kruglaya_3_2_m_chernaya_saten_ispaniya_" TargetMode="External"/><Relationship Id="rId1044" Type="http://schemas.openxmlformats.org/officeDocument/2006/relationships/hyperlink" Target="https://soho-catering.ru/arenda/banketnaya_mebel/stulya/stulya-dlya-banketa/stul-vasington-serebranyj-s-beloj-poduskoj" TargetMode="External"/><Relationship Id="rId260" Type="http://schemas.openxmlformats.org/officeDocument/2006/relationships/hyperlink" Target="https://soho-catering.ru/arenda/oborudovanie/dopolnitelnoe_oborudovanie/punsh_boll_emkost_dlya_ohlazhdeniya_shampanskogo_10_l_d_40_sm" TargetMode="External"/><Relationship Id="rId719" Type="http://schemas.openxmlformats.org/officeDocument/2006/relationships/hyperlink" Target="https://soho-catering.ru/arenda/vip_posuda/stolovye_pribory_sapporo_/vilka_sapporo_stolovaya_rozovoe_zoloto_190_mm" TargetMode="External"/><Relationship Id="rId926" Type="http://schemas.openxmlformats.org/officeDocument/2006/relationships/hyperlink" Target="https://soho-catering.ru/arenda/posuda-iz-dereva/salatnik-toskana-100h100-mm" TargetMode="External"/><Relationship Id="rId1111" Type="http://schemas.openxmlformats.org/officeDocument/2006/relationships/hyperlink" Target="https://soho-catering.ru/arenda/banketnaya_mebel/sirmy/sirma-derevannaa-bezevaa-2h2-m" TargetMode="External"/><Relationship Id="rId55" Type="http://schemas.openxmlformats.org/officeDocument/2006/relationships/hyperlink" Target="https://soho-catering.ru/arenda/posuda/stolovyy_farfor/salfetnica_l_138_mm_v_44_mm_n_67_mm" TargetMode="External"/><Relationship Id="rId120" Type="http://schemas.openxmlformats.org/officeDocument/2006/relationships/hyperlink" Target="https://soho-catering.ru/arenda/posuda/stolovye_pribory/schipcy_dlya_sahara_110_mm_18_0_0_8_mm" TargetMode="External"/><Relationship Id="rId358" Type="http://schemas.openxmlformats.org/officeDocument/2006/relationships/hyperlink" Target="https://soho-catering.ru/arenda/oborudovanie/kuhonnoe_oborudovanie/nabor_emkostey_3_sht" TargetMode="External"/><Relationship Id="rId565" Type="http://schemas.openxmlformats.org/officeDocument/2006/relationships/hyperlink" Target="https://soho-catering.ru/arenda/tekstil/streych_chehly_na_stoly/chehol_dlya_kokteyl_nogo_stola_chernyy_obtyagivayuschiy___streych_" TargetMode="External"/><Relationship Id="rId772" Type="http://schemas.openxmlformats.org/officeDocument/2006/relationships/hyperlink" Target="https://soho-catering.ru/arenda/oborudovanie/teplovoe_oborudovanie/gril-dla-saurmy" TargetMode="External"/><Relationship Id="rId218" Type="http://schemas.openxmlformats.org/officeDocument/2006/relationships/hyperlink" Target="https://soho-catering.ru/arenda/posuda_dlya_fursheta/mini_posuda/blyudce_kvadrat_dlya_sousa_20_ml_75_mm" TargetMode="External"/><Relationship Id="rId425" Type="http://schemas.openxmlformats.org/officeDocument/2006/relationships/hyperlink" Target="https://soho-catering.ru/arenda/oborudovanie/teplovoe_oborudovanie/plita_indukcionnaya_unox_xp_300_2_konforki" TargetMode="External"/><Relationship Id="rId632" Type="http://schemas.openxmlformats.org/officeDocument/2006/relationships/hyperlink" Target="https://soho-catering.ru/arenda/tekstil/babochki_i_galstuki_dlya_oficiantov/babochka_oficianta_vip_krasnaya_s_uzorom" TargetMode="External"/><Relationship Id="rId1055" Type="http://schemas.openxmlformats.org/officeDocument/2006/relationships/hyperlink" Target="https://soho-catering.ru/arenda/tekstil/skaterti/kruglye-skaterti/skatert-kruglaa-temno-bezevaa-33-m-proflajn" TargetMode="External"/><Relationship Id="rId271" Type="http://schemas.openxmlformats.org/officeDocument/2006/relationships/hyperlink" Target="https://soho-catering.ru/arenda/posuda_dlya_fursheta/etazherki_vazy_i_blyuda/podnos_kruglyy_400_mm" TargetMode="External"/><Relationship Id="rId937" Type="http://schemas.openxmlformats.org/officeDocument/2006/relationships/hyperlink" Target="https://soho-catering.ru/arenda/banketnaya_mebel/stoly/stoly-dlya-banketa/stol_banketnyy_kruglyy_stels_diametr_1_5_m" TargetMode="External"/><Relationship Id="rId1122" Type="http://schemas.openxmlformats.org/officeDocument/2006/relationships/hyperlink" Target="https://soho-catering.ru/arenda/posuda_dlya_fursheta/salatniki/salatnik-polar-farfor-2l-d-24h-6sm-belyj" TargetMode="External"/><Relationship Id="rId66" Type="http://schemas.openxmlformats.org/officeDocument/2006/relationships/hyperlink" Target="https://soho-catering.ru/arenda/posuda/chernyy_farfor/molochnik_90_ml" TargetMode="External"/><Relationship Id="rId131" Type="http://schemas.openxmlformats.org/officeDocument/2006/relationships/hyperlink" Target="https://soho-catering.ru/arenda/vip_posuda/vip_farfor_steelite_spyro/blyudo_oval_28_sm_steelite_spyro" TargetMode="External"/><Relationship Id="rId369" Type="http://schemas.openxmlformats.org/officeDocument/2006/relationships/hyperlink" Target="https://soho-catering.ru/arenda/oborudovanie/boylery_i_kofemashiny/boyler_s_sistemoy_dlya_varki_kofe_10_l_" TargetMode="External"/><Relationship Id="rId576" Type="http://schemas.openxmlformats.org/officeDocument/2006/relationships/hyperlink" Target="https://soho-catering.ru/arenda/tekstil/streych_chehly_na_stoly/chehol_belyy_streych_na_pryamougol_nyy_stol" TargetMode="External"/><Relationship Id="rId783" Type="http://schemas.openxmlformats.org/officeDocument/2006/relationships/hyperlink" Target="https://soho-catering.ru/arenda/oborudovanie/holodil_noe_oborudovanie/skaf-morozilnyj-electrolux-italia-700-l" TargetMode="External"/><Relationship Id="rId990" Type="http://schemas.openxmlformats.org/officeDocument/2006/relationships/hyperlink" Target="https://soho-catering.ru/arenda/oborudovanie/kuhonnoe_oborudovanie/doska_razdelochnaya_polipropilen" TargetMode="External"/><Relationship Id="rId229" Type="http://schemas.openxmlformats.org/officeDocument/2006/relationships/hyperlink" Target="https://soho-catering.ru/arenda/posuda_dlya_fursheta/mini_posuda/blyudce_dlya_sousa_sinee_75h73_mm_vysota_30_mm" TargetMode="External"/><Relationship Id="rId436" Type="http://schemas.openxmlformats.org/officeDocument/2006/relationships/hyperlink" Target="https://soho-catering.ru/arenda/oborudovanie/holodil_noe_oborudovanie/holodil_nik_rabochiy_stol_gastrorag_gn_2100_tn_ecx_1360h700h850" TargetMode="External"/><Relationship Id="rId643" Type="http://schemas.openxmlformats.org/officeDocument/2006/relationships/hyperlink" Target="https://soho-catering.ru/arenda/posuda/barnoe_steklo/vaza_dlya_cvetkov_kolba" TargetMode="External"/><Relationship Id="rId1066" Type="http://schemas.openxmlformats.org/officeDocument/2006/relationships/hyperlink" Target="https://soho-catering.ru/arenda/tekstil/streych_chehly_na_stoly/streych_naperon_dlya_kokteyl_nogo_stola" TargetMode="External"/><Relationship Id="rId850" Type="http://schemas.openxmlformats.org/officeDocument/2006/relationships/hyperlink" Target="https://soho-catering.ru/arenda/oborudovanie/kolca-dla-salfetok-i-derzateli-dla-nomerkov/derzhatel_pod_nomerki" TargetMode="External"/><Relationship Id="rId948" Type="http://schemas.openxmlformats.org/officeDocument/2006/relationships/hyperlink" Target="https://soho-catering.ru/arenda/oborudovanie/boylery_i_kofemashiny/kofemasina-professionalnaa-avtomaticeskaa-saeco-aulika-evo-top-hsc" TargetMode="External"/><Relationship Id="rId1133" Type="http://schemas.openxmlformats.org/officeDocument/2006/relationships/drawing" Target="../drawings/drawing1.xml"/><Relationship Id="rId77" Type="http://schemas.openxmlformats.org/officeDocument/2006/relationships/hyperlink" Target="https://soho-catering.ru/arenda/posuda/steklyannaya_posuda/tarelka_steklo_shestiugol_naya_320_mm" TargetMode="External"/><Relationship Id="rId282" Type="http://schemas.openxmlformats.org/officeDocument/2006/relationships/hyperlink" Target="https://soho-catering.ru/arenda/posuda_dlya_fursheta/etazherki_vazy_i_blyuda/podstavka_uroven_pod_blyuda_d_20_25_sm" TargetMode="External"/><Relationship Id="rId503" Type="http://schemas.openxmlformats.org/officeDocument/2006/relationships/hyperlink" Target="https://soho-catering.ru/arenda/posuda/barnoe_steklo/kokteyl_naya_ryumka_chiller_s_rezervuarom_dlya_l_da_170_ml_d_110_h_95" TargetMode="External"/><Relationship Id="rId587" Type="http://schemas.openxmlformats.org/officeDocument/2006/relationships/hyperlink" Target="https://soho-catering.ru/arenda/posuda/stolovyy_farfor/blyudo_oval_noe_chan_wave_400_mm" TargetMode="External"/><Relationship Id="rId710" Type="http://schemas.openxmlformats.org/officeDocument/2006/relationships/hyperlink" Target="https://soho-catering.ru/arenda/vip_posuda/stolovye_pribory_sapporo_/nozh_stolovyy_zolotoy_sapporo_l_220_mm" TargetMode="External"/><Relationship Id="rId808" Type="http://schemas.openxmlformats.org/officeDocument/2006/relationships/hyperlink" Target="https://soho-catering.ru/arenda/vip_posuda/cvetnye-bokaly/bokal-dla-vina-brilliant-310-ml-olivkovyj-n-163-sm" TargetMode="External"/><Relationship Id="rId8" Type="http://schemas.openxmlformats.org/officeDocument/2006/relationships/hyperlink" Target="https://soho-catering.ru/arenda/banketnaya_mebel/stoly/kokteilnye-stoly/stol_kokteyl_nyy_plastikovyy" TargetMode="External"/><Relationship Id="rId142" Type="http://schemas.openxmlformats.org/officeDocument/2006/relationships/hyperlink" Target="https://soho-catering.ru/arenda/vip_posuda/vip_farfor_steelite_spyro/salatnik_600_ml_steelite_spyro" TargetMode="External"/><Relationship Id="rId447" Type="http://schemas.openxmlformats.org/officeDocument/2006/relationships/hyperlink" Target="https://soho-catering.ru/arenda/oborudovanie/marmity_i_gastroemkosti/gastroemkost_gn_1_2_530h325_n_100_mm" TargetMode="External"/><Relationship Id="rId794" Type="http://schemas.openxmlformats.org/officeDocument/2006/relationships/hyperlink" Target="https://soho-catering.ru/arenda/oborudovanie/holodil_noe_oborudovanie/skaf-holodilnyj-na-kolesah-600-l-italia" TargetMode="External"/><Relationship Id="rId1077" Type="http://schemas.openxmlformats.org/officeDocument/2006/relationships/hyperlink" Target="https://soho-catering.ru/arenda/oborudovanie/kuhonnoe_oborudovanie/mikser_professional_nyy_robot_coupe_350_combi_ultra" TargetMode="External"/><Relationship Id="rId654" Type="http://schemas.openxmlformats.org/officeDocument/2006/relationships/hyperlink" Target="https://soho-catering.ru/arenda/posuda/barnoe_steklo/bokal_margarita_250_ml" TargetMode="External"/><Relationship Id="rId861" Type="http://schemas.openxmlformats.org/officeDocument/2006/relationships/hyperlink" Target="https://soho-catering.ru/arenda/posuda_dlya_fursheta/mini_posuda/forma-s-ruckami-cernaa-kvadrat-68h68-mm-90-ml-vysota-35-mm" TargetMode="External"/><Relationship Id="rId959" Type="http://schemas.openxmlformats.org/officeDocument/2006/relationships/hyperlink" Target="https://soho-catering.ru/arenda/posuda_dlya_fursheta/mini_posuda/sousnik-papaja-70-ml-d-8-sm-n-4-sm" TargetMode="External"/><Relationship Id="rId293" Type="http://schemas.openxmlformats.org/officeDocument/2006/relationships/hyperlink" Target="https://soho-catering.ru/arenda/posuda_dlya_fursheta/etazherki_vazy_i_blyuda/blyudo_slanec_chernyy_dlya_podachi_d_30_sm" TargetMode="External"/><Relationship Id="rId307" Type="http://schemas.openxmlformats.org/officeDocument/2006/relationships/hyperlink" Target="https://soho-catering.ru/arenda/posuda_dlya_fursheta/etazherki_vazy_i_blyuda/vaza_dlya_fruktov_d_280_mm_n_170_mm" TargetMode="External"/><Relationship Id="rId514" Type="http://schemas.openxmlformats.org/officeDocument/2006/relationships/hyperlink" Target="https://soho-catering.ru/arenda/vip_posuda/vip_pribory_eternum_bel_giya_seriya_h_/nozh_dlya_ryby_l_208_mm" TargetMode="External"/><Relationship Id="rId721" Type="http://schemas.openxmlformats.org/officeDocument/2006/relationships/hyperlink" Target="https://soho-catering.ru/arenda/posuda_dlya_fursheta/etazherki_vazy_i_blyuda/dispenser_dlya_soka_2h7l" TargetMode="External"/><Relationship Id="rId88" Type="http://schemas.openxmlformats.org/officeDocument/2006/relationships/hyperlink" Target="https://soho-catering.ru/arenda/posuda/steklyannaya_posuda/salatnik_steklo_hani_1100_ml_d_200mm_n_9_mm" TargetMode="External"/><Relationship Id="rId153" Type="http://schemas.openxmlformats.org/officeDocument/2006/relationships/hyperlink" Target="https://soho-catering.ru/arenda/vip_posuda/farfor_cvetnoy_porland_/tarelochka_dlya_komplimenta_porland_110h70_mm_bezhevaya" TargetMode="External"/><Relationship Id="rId360" Type="http://schemas.openxmlformats.org/officeDocument/2006/relationships/hyperlink" Target="https://soho-catering.ru/arenda/oborudovanie/kuhonnoe_oborudovanie/nabor_nozhey_gastrorag_as018_tkp_6_sht" TargetMode="External"/><Relationship Id="rId598" Type="http://schemas.openxmlformats.org/officeDocument/2006/relationships/hyperlink" Target="https://soho-catering.ru/arenda/posuda/stolovyy_farfor/blyudce_dlya_sousa_dvoynoe_chan_wave" TargetMode="External"/><Relationship Id="rId819" Type="http://schemas.openxmlformats.org/officeDocument/2006/relationships/hyperlink" Target="https://soho-catering.ru/arenda/oborudovanie/dopolnitelnoe_oborudovanie/podnos-dla-zavtraka-derevannyj-58h38-sm" TargetMode="External"/><Relationship Id="rId1004" Type="http://schemas.openxmlformats.org/officeDocument/2006/relationships/hyperlink" Target="https://soho-catering.ru/arenda/posuda_dlya_fursheta/hlebnye-korziny/korzinka-dla-hleba-kruglaa-pletenaa-s-ruckami-elza-d-270-n-100-mm" TargetMode="External"/><Relationship Id="rId220" Type="http://schemas.openxmlformats.org/officeDocument/2006/relationships/hyperlink" Target="https://soho-catering.ru/arenda/posuda_dlya_fursheta/mini_posuda/salatnik_70_ml_kvadrat_10_sm" TargetMode="External"/><Relationship Id="rId458" Type="http://schemas.openxmlformats.org/officeDocument/2006/relationships/hyperlink" Target="https://soho-catering.ru/arenda/oborudovanie/marmity_i_gastroemkosti/marmit_dlya_vtoryh_blyud_elektricheskiy_vip_8_5_l_l_720_h_450_mm1495002401" TargetMode="External"/><Relationship Id="rId665" Type="http://schemas.openxmlformats.org/officeDocument/2006/relationships/hyperlink" Target="https://soho-catering.ru/arenda/posuda/stolovye_pribory_alyaska_/vilka_dlya_pirozhnogo_alyaska_l_143_mm" TargetMode="External"/><Relationship Id="rId872" Type="http://schemas.openxmlformats.org/officeDocument/2006/relationships/hyperlink" Target="https://soho-catering.ru/arenda/posuda/steklyannaya_posuda/tarelka-zakusocnaa-afina-steklo-s-zolotymi-businkami-21-sm" TargetMode="External"/><Relationship Id="rId1088" Type="http://schemas.openxmlformats.org/officeDocument/2006/relationships/hyperlink" Target="https://soho-catering.ru/arenda/personal/razrabotka_menyu_dlya_banketa_prazdnichnogo_meropriyatiya" TargetMode="External"/><Relationship Id="rId15" Type="http://schemas.openxmlformats.org/officeDocument/2006/relationships/hyperlink" Target="https://soho-catering.ru/arenda/banketnaya_mebel/stulya/stulya-dlya-banketa/stul_k_yavari_korichnevyy_belaya_podushka" TargetMode="External"/><Relationship Id="rId318" Type="http://schemas.openxmlformats.org/officeDocument/2006/relationships/hyperlink" Target="https://soho-catering.ru/arenda/posuda_dlya_fursheta/furshetnaya_sistema_zeiher/tarelka_kvadratnaya_zeiher_30h30_sm_tonirovannoe_steklo" TargetMode="External"/><Relationship Id="rId525" Type="http://schemas.openxmlformats.org/officeDocument/2006/relationships/hyperlink" Target="https://soho-catering.ru/arenda/vip_posuda/vip_bokaly_chef_sommelier_franciya/bokal_dlya_brendi_chef_sommelier_vip_390_ml" TargetMode="External"/><Relationship Id="rId732" Type="http://schemas.openxmlformats.org/officeDocument/2006/relationships/hyperlink" Target="https://soho-catering.ru/arenda/vip_posuda/vip_bokaly_chef_sommelier_franciya/bokal_dlya_vina_revil_up_chef_somellier_vip_450_ml_d_104_h_222_mm" TargetMode="External"/><Relationship Id="rId99" Type="http://schemas.openxmlformats.org/officeDocument/2006/relationships/hyperlink" Target="https://soho-catering.ru/arenda/posuda/steklyannaya_posuda/chaynik_zavarochnyy_steklyannyy_500_ml" TargetMode="External"/><Relationship Id="rId164" Type="http://schemas.openxmlformats.org/officeDocument/2006/relationships/hyperlink" Target="https://soho-catering.ru/arenda/vip_posuda/farfor_cvetnoy_porland_/tarelka_porland_temno_seraya_dlya_pasty_31_sm" TargetMode="External"/><Relationship Id="rId371" Type="http://schemas.openxmlformats.org/officeDocument/2006/relationships/hyperlink" Target="https://soho-catering.ru/arenda/oborudovanie/boylery_i_kofemashiny/boyler_dlya_kipyatka_10_l" TargetMode="External"/><Relationship Id="rId1015" Type="http://schemas.openxmlformats.org/officeDocument/2006/relationships/hyperlink" Target="https://soho-catering.ru/arenda/posuda_dlya_fursheta/hlebnye-korziny/korzinka-dla-hleba-ovalnaa-metalliceskaa-osgar-260h160-n-85-mm" TargetMode="External"/><Relationship Id="rId469" Type="http://schemas.openxmlformats.org/officeDocument/2006/relationships/hyperlink" Target="https://soho-catering.ru/arenda/oborudovanie/barbekyu_oborudovanie/ugol_drevesnyy_10kg" TargetMode="External"/><Relationship Id="rId676" Type="http://schemas.openxmlformats.org/officeDocument/2006/relationships/hyperlink" Target="https://soho-catering.ru/arenda/oborudovanie/marmity_i_gastroemkosti/kryshka_dlya_gastroemkosti_gn_1_2_s_ruchkoy" TargetMode="External"/><Relationship Id="rId883" Type="http://schemas.openxmlformats.org/officeDocument/2006/relationships/hyperlink" Target="https://soho-catering.ru/arenda/tekstil/skaterti/kruglye-skaterti/skatert-kruglaa-33-m-cernaa" TargetMode="External"/><Relationship Id="rId1099" Type="http://schemas.openxmlformats.org/officeDocument/2006/relationships/hyperlink" Target="https://soho-catering.ru/arenda/vip_posuda/farfor-s-zolotoj-kajmoj-versal/tarelka-zakusocnaa-magnolia-rozovaa-s-zolotoj-kajmoj-d-20sm-h-35sm" TargetMode="External"/><Relationship Id="rId26" Type="http://schemas.openxmlformats.org/officeDocument/2006/relationships/hyperlink" Target="https://soho-catering.ru/arenda/posuda/stolovyy_farfor/lozhka_dlya_komplimenta_chan_wave_classic_ivory_chernaya" TargetMode="External"/><Relationship Id="rId231" Type="http://schemas.openxmlformats.org/officeDocument/2006/relationships/hyperlink" Target="https://soho-catering.ru/arenda/posuda_dlya_fursheta/mini_posuda/emkost_dlya_sousa_glubokaya_sinyaya_kvadrat_50_ml_55_mm" TargetMode="External"/><Relationship Id="rId329" Type="http://schemas.openxmlformats.org/officeDocument/2006/relationships/hyperlink" Target="https://soho-catering.ru/arenda/posuda_dlya_fursheta/furshetnaya_sistema_zeiher/lestnica_furshetnaya_prozrachnaya_7_yarusov_65h40h20" TargetMode="External"/><Relationship Id="rId536" Type="http://schemas.openxmlformats.org/officeDocument/2006/relationships/hyperlink" Target="https://soho-catering.ru/arenda/vip_posuda/bokaly_spiegelau_germaniya_/ryumka_spielegau_80_ml_germaniya_hrustal_d_5_sm_n_15_sm" TargetMode="External"/><Relationship Id="rId175" Type="http://schemas.openxmlformats.org/officeDocument/2006/relationships/hyperlink" Target="https://soho-catering.ru/arenda/vip_posuda/farfor_cvetnoy_porland_/sousnik_porland_110h70_mm_bezhevyy" TargetMode="External"/><Relationship Id="rId743" Type="http://schemas.openxmlformats.org/officeDocument/2006/relationships/hyperlink" Target="https://soho-catering.ru/arenda/vip_posuda/vip_farfor_steelite_spyro/tarelka_zakusochnaya_d_21_sm" TargetMode="External"/><Relationship Id="rId950" Type="http://schemas.openxmlformats.org/officeDocument/2006/relationships/hyperlink" Target="https://soho-catering.ru/arenda/oborudovanie/boylery_i_kofemashiny/skatulka-dla-kofe-kapsul-nespresso-36-aceek" TargetMode="External"/><Relationship Id="rId1026" Type="http://schemas.openxmlformats.org/officeDocument/2006/relationships/hyperlink" Target="https://soho-catering.ru/arenda/vip_posuda/bokaly-tajmless/bokal-dla-vina-500-ml" TargetMode="External"/><Relationship Id="rId382" Type="http://schemas.openxmlformats.org/officeDocument/2006/relationships/hyperlink" Target="https://soho-catering.ru/arenda/oborudovanie/dopolnitelnoe_oborudovanie/polovnik_dlya_punsha" TargetMode="External"/><Relationship Id="rId603" Type="http://schemas.openxmlformats.org/officeDocument/2006/relationships/hyperlink" Target="https://soho-catering.ru/arenda/tekstil/chehly_dlya_stul_ev/chehol_dlya_stula_belyy_streych_" TargetMode="External"/><Relationship Id="rId687" Type="http://schemas.openxmlformats.org/officeDocument/2006/relationships/hyperlink" Target="https://soho-catering.ru/arenda/oborudovanie/marmity_i_gastroemkosti/gastroemkost_gn_1_1_perforirovannaya_530h325_n_20_mm" TargetMode="External"/><Relationship Id="rId810" Type="http://schemas.openxmlformats.org/officeDocument/2006/relationships/hyperlink" Target="https://soho-catering.ru/arenda/posuda_dlya_servirovki/podstanovochnye_tarelki/tarelka-podstanovocnaa-barbara-plastikovaa-s-serebranymi-businkami-33-sm" TargetMode="External"/><Relationship Id="rId908" Type="http://schemas.openxmlformats.org/officeDocument/2006/relationships/hyperlink" Target="https://soho-catering.ru/arenda/posuda-iz-dereva/bludo-dla-podaci-s-ruckami-kadis-s-bortom-470h160-mm" TargetMode="External"/><Relationship Id="rId242" Type="http://schemas.openxmlformats.org/officeDocument/2006/relationships/hyperlink" Target="https://soho-catering.ru/arenda/posuda_dlya_fursheta/mini_posuda/salatnik_120_mm" TargetMode="External"/><Relationship Id="rId894" Type="http://schemas.openxmlformats.org/officeDocument/2006/relationships/hyperlink" Target="https://soho-catering.ru/arenda/posuda-iz-dereva/bludo-dla-podaci-galisia-s-obzigom-razmery-300h200-mm" TargetMode="External"/><Relationship Id="rId37" Type="http://schemas.openxmlformats.org/officeDocument/2006/relationships/hyperlink" Target="https://soho-catering.ru/arenda/posuda/stolovyy_farfor/tarelka_kvadratnaya_chan_wave_250_mm" TargetMode="External"/><Relationship Id="rId102" Type="http://schemas.openxmlformats.org/officeDocument/2006/relationships/hyperlink" Target="https://soho-catering.ru/arenda/posuda/steklyannaya_posuda/kofe_press_steklyannyy_1_l" TargetMode="External"/><Relationship Id="rId547" Type="http://schemas.openxmlformats.org/officeDocument/2006/relationships/hyperlink" Target="https://soho-catering.ru/arenda/vip_posuda/stolovye_pribory_sapporo_/lozhka_stolovaya_chernaya_sapporo_l_190_mm" TargetMode="External"/><Relationship Id="rId754" Type="http://schemas.openxmlformats.org/officeDocument/2006/relationships/hyperlink" Target="https://soho-catering.ru/arenda/banketnaya_mebel/stulya/skladnye-stulya/stul_imperial_zolotoy_italiya_" TargetMode="External"/><Relationship Id="rId961" Type="http://schemas.openxmlformats.org/officeDocument/2006/relationships/hyperlink" Target="https://soho-catering.ru/arenda/posuda_dlya_fursheta/mini_posuda/sousnik-sake-belyj-50-ml-d-60mm-h-40-mm" TargetMode="External"/><Relationship Id="rId90" Type="http://schemas.openxmlformats.org/officeDocument/2006/relationships/hyperlink" Target="https://soho-catering.ru/arenda/posuda/steklyannaya_posuda/sousnik_steklo_250_ml" TargetMode="External"/><Relationship Id="rId186" Type="http://schemas.openxmlformats.org/officeDocument/2006/relationships/hyperlink" Target="https://soho-catering.ru/arenda/vip_posuda/farfor_cvetnoy_porland_/tarelka_porland_chernaya_podstanovochnaya_28_sm" TargetMode="External"/><Relationship Id="rId393" Type="http://schemas.openxmlformats.org/officeDocument/2006/relationships/hyperlink" Target="https://soho-catering.ru/arenda/oborudovanie/dopolnitelnoe_oborudovanie/udlinitel_10_m" TargetMode="External"/><Relationship Id="rId407" Type="http://schemas.openxmlformats.org/officeDocument/2006/relationships/hyperlink" Target="https://soho-catering.ru/arenda/oborudovanie/teplovoe_oborudovanie/teplovoy_shkaf_11_polos_na_22_gastroemkosti" TargetMode="External"/><Relationship Id="rId614" Type="http://schemas.openxmlformats.org/officeDocument/2006/relationships/hyperlink" Target="https://soho-catering.ru/arenda/tekstil/salfetki_dlya_servirovki_/salfetka_shampan_dzhakart_45h45_sm" TargetMode="External"/><Relationship Id="rId821" Type="http://schemas.openxmlformats.org/officeDocument/2006/relationships/hyperlink" Target="https://soho-catering.ru/arenda/posuda_dlya_fursheta/etazherki_vazy_i_blyuda/bludo-dla-plova-lagan-42-sm" TargetMode="External"/><Relationship Id="rId1037" Type="http://schemas.openxmlformats.org/officeDocument/2006/relationships/hyperlink" Target="https://soho-catering.ru/arenda/oborudovanie/teplovoe_oborudovanie/parokonvektomat-rational-icombi-pro-10-11" TargetMode="External"/><Relationship Id="rId253" Type="http://schemas.openxmlformats.org/officeDocument/2006/relationships/hyperlink" Target="https://soho-catering.ru/arenda/posuda_dlya_fursheta/mini_posuda/salatnik_s_polyami_140_ml" TargetMode="External"/><Relationship Id="rId460" Type="http://schemas.openxmlformats.org/officeDocument/2006/relationships/hyperlink" Target="https://soho-catering.ru/arenda/oborudovanie/marmity_i_gastroemkosti/marmit_kruglyy_so_steklyannoy_emkost_yu_2_l_" TargetMode="External"/><Relationship Id="rId698" Type="http://schemas.openxmlformats.org/officeDocument/2006/relationships/hyperlink" Target="https://soho-catering.ru/arenda/posuda_dlya_fursheta/etazherki_vazy_i_blyuda/podnos_dlya_moreproduktov_d_310_n_50_mm" TargetMode="External"/><Relationship Id="rId919" Type="http://schemas.openxmlformats.org/officeDocument/2006/relationships/hyperlink" Target="https://soho-catering.ru/arenda/posuda/posuda-iz-dereva/bludo-dla-podaci-zirona-s-obzigom-razmery-d-300-mm" TargetMode="External"/><Relationship Id="rId1090" Type="http://schemas.openxmlformats.org/officeDocument/2006/relationships/hyperlink" Target="https://soho-catering.ru/arenda/vip_posuda/farfor-s-zolotoj-kajmoj-versal/salatnik-beladonna-belyj-s-zolotoj-kajmoj-d-105sm-h-6sm" TargetMode="External"/><Relationship Id="rId1104" Type="http://schemas.openxmlformats.org/officeDocument/2006/relationships/hyperlink" Target="https://soho-catering.ru/arenda/vip_posuda/farfor-s-zolotoj-kajmoj-versal/lozka-magnolia-rozovaa-s-zolotom-14sm" TargetMode="External"/><Relationship Id="rId48" Type="http://schemas.openxmlformats.org/officeDocument/2006/relationships/hyperlink" Target="https://soho-catering.ru/arenda/posuda/stolovyy_farfor/saharnica_kvadratnaya_chan_wave" TargetMode="External"/><Relationship Id="rId113" Type="http://schemas.openxmlformats.org/officeDocument/2006/relationships/hyperlink" Target="https://soho-catering.ru/arenda/posuda/stolovye_pribory/lozhka_chaynaya_kult_luxstahl_2_1_mm" TargetMode="External"/><Relationship Id="rId320" Type="http://schemas.openxmlformats.org/officeDocument/2006/relationships/hyperlink" Target="https://soho-catering.ru/arenda/posuda_dlya_fursheta/furshetnaya_sistema_zeiher/podnos_kruglyy_zeiher_53_sm_matovoe_steklo" TargetMode="External"/><Relationship Id="rId558" Type="http://schemas.openxmlformats.org/officeDocument/2006/relationships/hyperlink" Target="https://soho-catering.ru/arenda/tekstil/skaterti/naperony-na-kruglyj-stol-2/naperon_dlya_kruglogo_stola_bezhevyy_zhakkard_" TargetMode="External"/><Relationship Id="rId765" Type="http://schemas.openxmlformats.org/officeDocument/2006/relationships/hyperlink" Target="https://soho-catering.ru/arenda/oborudovanie/holodil_noe_oborudovanie/stol_morozil_nyy_apach_afm_03bt_italiya_" TargetMode="External"/><Relationship Id="rId972" Type="http://schemas.openxmlformats.org/officeDocument/2006/relationships/hyperlink" Target="https://soho-catering.ru/arenda/posuda-iz-dereva/bludo-dla-podaci-na-nozke-korsika-300h300-mm-n-165-mm" TargetMode="External"/><Relationship Id="rId197" Type="http://schemas.openxmlformats.org/officeDocument/2006/relationships/hyperlink" Target="https://soho-catering.ru/arenda/vip_posuda/vip_bokaly_chef_sommelier_franciya/old_feshn_chef_sommelier_vip_370_ml" TargetMode="External"/><Relationship Id="rId418" Type="http://schemas.openxmlformats.org/officeDocument/2006/relationships/hyperlink" Target="https://soho-catering.ru/arenda/oborudovanie/teplovoe_oborudovanie/zharochnaya_poverhnost_gril_kontaktnyy_gladkaya_riflenaya_220v" TargetMode="External"/><Relationship Id="rId625" Type="http://schemas.openxmlformats.org/officeDocument/2006/relationships/hyperlink" Target="https://soho-catering.ru/arenda/tekstil/babochki_i_galstuki_dlya_oficiantov/babochka_oficianta_salatovaya" TargetMode="External"/><Relationship Id="rId832" Type="http://schemas.openxmlformats.org/officeDocument/2006/relationships/hyperlink" Target="https://soho-catering.ru/arenda/oborudovanie/barbekyu_oborudovanie/kazan_s_podstavkoy_80_litrov" TargetMode="External"/><Relationship Id="rId1048" Type="http://schemas.openxmlformats.org/officeDocument/2006/relationships/hyperlink" Target="https://soho-catering.ru/arenda/tekstil/skaterti/kruglye-skaterti/skatert-kruglaa-sinaa-33-m-proflajn" TargetMode="External"/><Relationship Id="rId264" Type="http://schemas.openxmlformats.org/officeDocument/2006/relationships/hyperlink" Target="https://soho-catering.ru/arenda/posuda_dlya_fursheta/etazherki_vazy_i_blyuda/etazherka_piramida_108_lozhek_n_55_l_55_v_55_sm" TargetMode="External"/><Relationship Id="rId471" Type="http://schemas.openxmlformats.org/officeDocument/2006/relationships/hyperlink" Target="https://soho-catering.ru/arenda/rashodnyy_material/igolki_dlya_yubok" TargetMode="External"/><Relationship Id="rId1115" Type="http://schemas.openxmlformats.org/officeDocument/2006/relationships/hyperlink" Target="https://soho-catering.ru/arenda/posuda_dlya_fursheta/etazherki_vazy_i_blyuda/maslenka-s-kryskoj-aps-farforstal-d-9h-7sm" TargetMode="External"/><Relationship Id="rId59" Type="http://schemas.openxmlformats.org/officeDocument/2006/relationships/hyperlink" Target="https://soho-catering.ru/arenda/posuda/chernyy_farfor/tarelka_kvadrat_chernaya_26_sm_arcoroc" TargetMode="External"/><Relationship Id="rId124" Type="http://schemas.openxmlformats.org/officeDocument/2006/relationships/hyperlink" Target="https://soho-catering.ru/arenda/posuda/stolovye_pribory/schipcy_dlya_hleba_215_mm_18_0_0_8_mm" TargetMode="External"/><Relationship Id="rId569" Type="http://schemas.openxmlformats.org/officeDocument/2006/relationships/hyperlink" Target="https://soho-catering.ru/arenda/tekstil/streych_chehly_na_stoly/chehol_dlya_kokteyl_nogo_stola_fioletovyy_obtyagivayuschiy___streych_" TargetMode="External"/><Relationship Id="rId776" Type="http://schemas.openxmlformats.org/officeDocument/2006/relationships/hyperlink" Target="https://soho-catering.ru/arenda/oborudovanie/teplovoe_oborudovanie/pec-dla-piccy-2-modula" TargetMode="External"/><Relationship Id="rId983" Type="http://schemas.openxmlformats.org/officeDocument/2006/relationships/hyperlink" Target="https://soho-catering.ru/arenda/oborudovanie/kuhonnoe_oborudovanie/vakuumnaya_upakovochnaya_mashina_gastrorag_tvs_dz_260" TargetMode="External"/><Relationship Id="rId331" Type="http://schemas.openxmlformats.org/officeDocument/2006/relationships/hyperlink" Target="https://soho-catering.ru/arenda/posuda_dlya_fursheta/furshetnaya_sistema_zeiher/linzy_dlya_podsvetki_sistemy_zeiher_4_sht" TargetMode="External"/><Relationship Id="rId429" Type="http://schemas.openxmlformats.org/officeDocument/2006/relationships/hyperlink" Target="https://soho-catering.ru/arenda/oborudovanie/teplovoe_oborudovanie/toster" TargetMode="External"/><Relationship Id="rId636" Type="http://schemas.openxmlformats.org/officeDocument/2006/relationships/hyperlink" Target="https://soho-catering.ru/arenda/tekstil/babochki_i_galstuki_dlya_oficiantov/babochka_oficianta_vip_izumrudnaya_s_uzorom" TargetMode="External"/><Relationship Id="rId1059" Type="http://schemas.openxmlformats.org/officeDocument/2006/relationships/hyperlink" Target="https://soho-catering.ru/arenda/vip_posuda/bokaly/bokal-dla-vina-evans-300-ml-n-23-sm" TargetMode="External"/><Relationship Id="rId843" Type="http://schemas.openxmlformats.org/officeDocument/2006/relationships/hyperlink" Target="https://soho-catering.ru/arenda/oborudovanie/kolca-dla-salfetok-i-derzateli-dla-nomerkov/derzatel-dla-nomerkov-klassik-200-mm-zoloto" TargetMode="External"/><Relationship Id="rId1126" Type="http://schemas.openxmlformats.org/officeDocument/2006/relationships/hyperlink" Target="https://soho-catering.ru/arenda/vip_posuda/farfor_cvetnoy_porland_/salatnik-porland-porcionnyj-d-10-sm-bezevyj" TargetMode="External"/><Relationship Id="rId275" Type="http://schemas.openxmlformats.org/officeDocument/2006/relationships/hyperlink" Target="https://soho-catering.ru/arenda/posuda_dlya_fursheta/etazherki_vazy_i_blyuda/blyudo_metallicheskoe_dlya_ustric_18_sht_d_250_mm_" TargetMode="External"/><Relationship Id="rId482" Type="http://schemas.openxmlformats.org/officeDocument/2006/relationships/hyperlink" Target="https://soho-catering.ru/arenda/personal/hostes" TargetMode="External"/><Relationship Id="rId703" Type="http://schemas.openxmlformats.org/officeDocument/2006/relationships/hyperlink" Target="https://soho-catering.ru/arenda/oborudovanie/kuhonnoe_oborudovanie/rabochiy_stol_gastrorag_xsw_2436uden" TargetMode="External"/><Relationship Id="rId910" Type="http://schemas.openxmlformats.org/officeDocument/2006/relationships/hyperlink" Target="https://soho-catering.ru/arenda/posuda-iz-dereva/bludo-dla-podaci-lacio-s-obzigom-450h150-mm" TargetMode="External"/><Relationship Id="rId135" Type="http://schemas.openxmlformats.org/officeDocument/2006/relationships/hyperlink" Target="https://soho-catering.ru/arenda/vip_posuda/vip_farfor_steelite_spyro/blyudce_dlya_bul_onnoy_chashki_15_5_sm_steelite_spyro_" TargetMode="External"/><Relationship Id="rId342" Type="http://schemas.openxmlformats.org/officeDocument/2006/relationships/hyperlink" Target="https://soho-catering.ru/arenda/oborudovanie/kuhonnoe_oborudovanie/ovoscherezatel_naya_mashina_robot_coupe_cl30_bistro_s_4_mya_nasadkami" TargetMode="External"/><Relationship Id="rId787" Type="http://schemas.openxmlformats.org/officeDocument/2006/relationships/hyperlink" Target="https://soho-catering.ru/arenda/vip_posuda/cvetnye-bokaly/bokal-dla-vina-brilliant-310-ml-fioletovyj-n-163-mm" TargetMode="External"/><Relationship Id="rId994" Type="http://schemas.openxmlformats.org/officeDocument/2006/relationships/hyperlink" Target="https://soho-catering.ru/arenda/oborudovanie/kuhonnoe_oborudovanie/kastryulya_11_l_kult_luxstahl" TargetMode="External"/><Relationship Id="rId202" Type="http://schemas.openxmlformats.org/officeDocument/2006/relationships/hyperlink" Target="https://soho-catering.ru/arenda/vip_posuda/vip_bokaly_chef_sommelier_franciya/haybol_primaverik_oranzhevyy_360_ml" TargetMode="External"/><Relationship Id="rId647" Type="http://schemas.openxmlformats.org/officeDocument/2006/relationships/hyperlink" Target="https://soho-catering.ru/arenda/posuda/barnoe_steklo/stakan_granenyy" TargetMode="External"/><Relationship Id="rId854" Type="http://schemas.openxmlformats.org/officeDocument/2006/relationships/hyperlink" Target="https://soho-catering.ru/arenda/posuda_dlya_fursheta/mini_posuda/lozka-dla-komplimenta-kapla-cernaa-plastik-145h45-mm" TargetMode="External"/><Relationship Id="rId286" Type="http://schemas.openxmlformats.org/officeDocument/2006/relationships/hyperlink" Target="https://soho-catering.ru/arenda/posuda_dlya_fursheta/etazherki_vazy_i_blyuda/blyudo_bazal_t_belyy_dlya_podachi_23_5h11_7_sm" TargetMode="External"/><Relationship Id="rId493" Type="http://schemas.openxmlformats.org/officeDocument/2006/relationships/hyperlink" Target="https://soho-catering.ru/arenda/dekorativnaya_posuda/boll_bol_shoy_derevyannyy_d_28_sm" TargetMode="External"/><Relationship Id="rId507" Type="http://schemas.openxmlformats.org/officeDocument/2006/relationships/hyperlink" Target="https://soho-catering.ru/arenda/oborudovanie/teplovoe_oborudovanie/vafel_nica_gastrorag_dlya_tolstyh_vafel_" TargetMode="External"/><Relationship Id="rId714" Type="http://schemas.openxmlformats.org/officeDocument/2006/relationships/hyperlink" Target="https://soho-catering.ru/arenda/vip_posuda/stolovye_pribory_sapporo_/lozhka_stolovaya_fioletovaya_sapporo_l_200_mm" TargetMode="External"/><Relationship Id="rId921" Type="http://schemas.openxmlformats.org/officeDocument/2006/relationships/hyperlink" Target="https://soho-catering.ru/arenda/posuda-iz-dereva/salatnik-molize-reznoj-cernyj-s-obzigom-razmer-100h100-mm" TargetMode="External"/><Relationship Id="rId50" Type="http://schemas.openxmlformats.org/officeDocument/2006/relationships/hyperlink" Target="https://soho-catering.ru/arenda/posuda/stolovyy_farfor/molochnik_chan_wave_150_ml" TargetMode="External"/><Relationship Id="rId146" Type="http://schemas.openxmlformats.org/officeDocument/2006/relationships/hyperlink" Target="https://soho-catering.ru/arenda/vip_posuda/farfor_cvetnoy_porland_/tarelka_porland_biryuzovaya_dlya_pasty_31_sm" TargetMode="External"/><Relationship Id="rId353" Type="http://schemas.openxmlformats.org/officeDocument/2006/relationships/hyperlink" Target="https://soho-catering.ru/arenda/oborudovanie/kuhonnoe_oborudovanie/skovoroda_s_kryshkoy_26_sm" TargetMode="External"/><Relationship Id="rId560" Type="http://schemas.openxmlformats.org/officeDocument/2006/relationships/hyperlink" Target="https://soho-catering.ru/arenda/tekstil/skaterti/pramougolnye-skaterti/skatert_pryamougol_naya_1_4_x_2_4_m_belaya" TargetMode="External"/><Relationship Id="rId798" Type="http://schemas.openxmlformats.org/officeDocument/2006/relationships/hyperlink" Target="https://soho-catering.ru/arenda/posuda_dlya_fursheta/etazherki_vazy_i_blyuda/limonadnik-steklannyj-na-nozke-gold-5-l-n-52-sm" TargetMode="External"/><Relationship Id="rId213" Type="http://schemas.openxmlformats.org/officeDocument/2006/relationships/hyperlink" Target="https://soho-catering.ru/arenda/posuda_dlya_fursheta/mini_posuda/lozhka_dlya_fursheta_metallicheskaya_" TargetMode="External"/><Relationship Id="rId420" Type="http://schemas.openxmlformats.org/officeDocument/2006/relationships/hyperlink" Target="https://soho-catering.ru/arenda/oborudovanie/teplovoe_oborudovanie/elektricheskaya_plitka_odno_komforochnaya" TargetMode="External"/><Relationship Id="rId658" Type="http://schemas.openxmlformats.org/officeDocument/2006/relationships/hyperlink" Target="https://soho-catering.ru/arenda/posuda/barnoe_steklo/bokal_dlya_krasnogo_vina_320_ml" TargetMode="External"/><Relationship Id="rId865" Type="http://schemas.openxmlformats.org/officeDocument/2006/relationships/hyperlink" Target="https://soho-catering.ru/arenda/posuda_dlya_fursheta/mini_posuda/lozka-dla-komplimenta-kapla-lajm-plastik-145h45-mm" TargetMode="External"/><Relationship Id="rId1050" Type="http://schemas.openxmlformats.org/officeDocument/2006/relationships/hyperlink" Target="https://soho-catering.ru/arenda/tekstil/skaterti/kruglye-skaterti/skatert-kruglaa-sokoladnaa-33-m-proflajn" TargetMode="External"/><Relationship Id="rId297" Type="http://schemas.openxmlformats.org/officeDocument/2006/relationships/hyperlink" Target="https://soho-catering.ru/arenda/posuda_dlya_fursheta/etazherki_vazy_i_blyuda/blyudo_steklyannoe_60h40_sm" TargetMode="External"/><Relationship Id="rId518" Type="http://schemas.openxmlformats.org/officeDocument/2006/relationships/hyperlink" Target="https://soho-catering.ru/arenda/vip_posuda/vip_pribory_eternum_bel_giya_seriya_h_/lozhka_desertnaya_h_15_l_190_mm_" TargetMode="External"/><Relationship Id="rId725" Type="http://schemas.openxmlformats.org/officeDocument/2006/relationships/hyperlink" Target="https://soho-catering.ru/arenda/posuda_dlya_fursheta/etazherki_vazy_i_blyuda/podstavka_pruzhina_metall_rezina_d_25sm_n_12_sm" TargetMode="External"/><Relationship Id="rId932" Type="http://schemas.openxmlformats.org/officeDocument/2006/relationships/hyperlink" Target="https://soho-catering.ru/arenda/posuda-iz-dereva/salfetnica-umbria-razmer-150h50-mm" TargetMode="External"/><Relationship Id="rId157" Type="http://schemas.openxmlformats.org/officeDocument/2006/relationships/hyperlink" Target="https://soho-catering.ru/arenda/vip_posuda/farfor_cvetnoy_porland_/chaynaya_para_porland_250_ml_bezhevaya" TargetMode="External"/><Relationship Id="rId364" Type="http://schemas.openxmlformats.org/officeDocument/2006/relationships/hyperlink" Target="https://soho-catering.ru/arenda/oborudovanie/kuhonnoe_oborudovanie/lopatka_silikonovaya_39_sm" TargetMode="External"/><Relationship Id="rId1008" Type="http://schemas.openxmlformats.org/officeDocument/2006/relationships/hyperlink" Target="https://soho-catering.ru/arenda/posuda_dlya_fursheta/hlebnye-korziny/korzinka-dla-hleba-kruglaa-pletenaa-kejta-d-200-n-60-mm" TargetMode="External"/><Relationship Id="rId61" Type="http://schemas.openxmlformats.org/officeDocument/2006/relationships/hyperlink" Target="https://soho-catering.ru/arenda/posuda/chernyy_farfor/salatnik_1_6_l_26_sm_chernyy_arcoroc" TargetMode="External"/><Relationship Id="rId571" Type="http://schemas.openxmlformats.org/officeDocument/2006/relationships/hyperlink" Target="https://soho-catering.ru/arenda/tekstil/streych_chehly_na_stoly/chehol_dlya_kokteyl_nogo_stola_zolotoy" TargetMode="External"/><Relationship Id="rId669" Type="http://schemas.openxmlformats.org/officeDocument/2006/relationships/hyperlink" Target="https://soho-catering.ru/arenda/posuda/stolovye_pribory_alyaska_/lozhka_stolovaya_alyaska_l_210_mm" TargetMode="External"/><Relationship Id="rId876" Type="http://schemas.openxmlformats.org/officeDocument/2006/relationships/hyperlink" Target="https://soho-catering.ru/arenda/oborudovanie/dopolnitelnoe_oborudovanie/podstavka-pod-sumku-cernaa-s-cernoj-tkanu-buk-36h35h30" TargetMode="External"/><Relationship Id="rId19" Type="http://schemas.openxmlformats.org/officeDocument/2006/relationships/hyperlink" Target="https://soho-catering.ru/arenda/banketnaya_mebel/stulya/stulya-dlya-banketa/stul_banketnyy_siniy" TargetMode="External"/><Relationship Id="rId224" Type="http://schemas.openxmlformats.org/officeDocument/2006/relationships/hyperlink" Target="https://soho-catering.ru/arenda/posuda_dlya_fursheta/mini_posuda/sousnik_miniatyura_35_ml_d_6_sm_chernyy" TargetMode="External"/><Relationship Id="rId431" Type="http://schemas.openxmlformats.org/officeDocument/2006/relationships/hyperlink" Target="https://soho-catering.ru/arenda/oborudovanie/holodil_noe_oborudovanie/l_dogenerator_kuskovogo_l_da" TargetMode="External"/><Relationship Id="rId529" Type="http://schemas.openxmlformats.org/officeDocument/2006/relationships/hyperlink" Target="https://soho-catering.ru/arenda/vip_posuda/vip_bokaly_chef_sommelier_franciya/bokal_dlya_vina_chef_sommelier_vip_470_ml" TargetMode="External"/><Relationship Id="rId736" Type="http://schemas.openxmlformats.org/officeDocument/2006/relationships/hyperlink" Target="https://soho-catering.ru/arenda/posuda/barnoe_steklo/ryumka_dlya_grappy_90_ml" TargetMode="External"/><Relationship Id="rId1061" Type="http://schemas.openxmlformats.org/officeDocument/2006/relationships/hyperlink" Target="https://soho-catering.ru/arenda/vip_posuda/bokaly/hajbol-evans-300-ml-n-14-sm" TargetMode="External"/><Relationship Id="rId168" Type="http://schemas.openxmlformats.org/officeDocument/2006/relationships/hyperlink" Target="https://soho-catering.ru/arenda/vip_posuda/farfor_cvetnoy_porland_/tarelka_porland_temno_seraya_podstanovochnaya_28_sm" TargetMode="External"/><Relationship Id="rId943" Type="http://schemas.openxmlformats.org/officeDocument/2006/relationships/hyperlink" Target="https://soho-catering.ru/arenda/oborudovanie/kuhonnoe_oborudovanie/mikser-planetarnyj-professionalnyj-apach-apl40-italia" TargetMode="External"/><Relationship Id="rId1019" Type="http://schemas.openxmlformats.org/officeDocument/2006/relationships/hyperlink" Target="https://soho-catering.ru/arenda/vip_posuda/bokaly-ledi-dajmond/bokal-dla-vina-hrsteklo-190ml-d-80-h-200mm" TargetMode="External"/><Relationship Id="rId72" Type="http://schemas.openxmlformats.org/officeDocument/2006/relationships/hyperlink" Target="https://soho-catering.ru/arenda/posuda/steklyannaya_posuda/tarelka_steklo_kruglaya_250_mm" TargetMode="External"/><Relationship Id="rId375" Type="http://schemas.openxmlformats.org/officeDocument/2006/relationships/hyperlink" Target="https://soho-catering.ru/arenda/oborudovanie/boylery_i_kofemashiny/chaynik_elektricheskiy_1_7_l_gemlux" TargetMode="External"/><Relationship Id="rId582" Type="http://schemas.openxmlformats.org/officeDocument/2006/relationships/hyperlink" Target="https://soho-catering.ru/arenda/tekstil/streych_chehly_na_stoly/chehol_streych_dlya_pryamougol_nogo_stola_krasnyy_obtyagivayuschiy" TargetMode="External"/><Relationship Id="rId803" Type="http://schemas.openxmlformats.org/officeDocument/2006/relationships/hyperlink" Target="https://soho-catering.ru/arenda/posuda_dlya_fursheta/etazherki_vazy_i_blyuda/kamen-dla-podaci-goracih-blud-s-podstavkoj-19h19-sm" TargetMode="External"/><Relationship Id="rId3" Type="http://schemas.openxmlformats.org/officeDocument/2006/relationships/hyperlink" Target="https://soho-catering.ru/arenda/banketnaya_mebel/stoly/stoly-dlya-banketa/stol_banketnyy_kruglyy_plastikovyy_diametr_1_8_m_" TargetMode="External"/><Relationship Id="rId235" Type="http://schemas.openxmlformats.org/officeDocument/2006/relationships/hyperlink" Target="https://soho-catering.ru/arenda/posuda_dlya_fursheta/mini_posuda/skovoroda_s_ruchkoy_krasnaya_d_80_mm_50_ml" TargetMode="External"/><Relationship Id="rId442" Type="http://schemas.openxmlformats.org/officeDocument/2006/relationships/hyperlink" Target="https://soho-catering.ru/arenda/oborudovanie/marmity_i_gastroemkosti/gastroemkost_gn_1_1_530h325_n_150_mm" TargetMode="External"/><Relationship Id="rId887" Type="http://schemas.openxmlformats.org/officeDocument/2006/relationships/hyperlink" Target="https://soho-catering.ru/arenda/tekstil/babochki_i_galstuki_dlya_oficiantov/rubashka_oficianta_chernaya" TargetMode="External"/><Relationship Id="rId1072" Type="http://schemas.openxmlformats.org/officeDocument/2006/relationships/hyperlink" Target="https://soho-catering.ru/arenda/vip_posuda/cvetnye-bokaly/fuzer-zolotoj-dla-vina-cernyj-princ" TargetMode="External"/><Relationship Id="rId302" Type="http://schemas.openxmlformats.org/officeDocument/2006/relationships/hyperlink" Target="https://soho-catering.ru/arenda/posuda_dlya_fursheta/etazherki_vazy_i_blyuda/salatnik_furshetnyy_s_volnistym_kraem_belyy_330h265h80" TargetMode="External"/><Relationship Id="rId747" Type="http://schemas.openxmlformats.org/officeDocument/2006/relationships/hyperlink" Target="https://soho-catering.ru/arenda/posuda_dlya_servirovki/podstanovochnye_tarelki/tarelka_podstanovochnaya_32_sm_kampiello_steklo" TargetMode="External"/><Relationship Id="rId954" Type="http://schemas.openxmlformats.org/officeDocument/2006/relationships/hyperlink" Target="https://soho-catering.ru/arenda/tekstil/streych_chehly_na_stoly/cehol-dla-koktejlnogo-stola-sirenevyj" TargetMode="External"/><Relationship Id="rId83" Type="http://schemas.openxmlformats.org/officeDocument/2006/relationships/hyperlink" Target="https://soho-catering.ru/arenda/posuda/steklyannaya_posuda/blyudo_steklo_krugloe_na_nozhkah_350_mm" TargetMode="External"/><Relationship Id="rId179" Type="http://schemas.openxmlformats.org/officeDocument/2006/relationships/hyperlink" Target="https://soho-catering.ru/arenda/vip_posuda/farfor_cvetnoy_porland_/tarelochka_dlya_komplimenta_porland_110h70_mm_krasnaya" TargetMode="External"/><Relationship Id="rId386" Type="http://schemas.openxmlformats.org/officeDocument/2006/relationships/hyperlink" Target="https://soho-catering.ru/arenda/oborudovanie/dopolnitelnoe_oborudovanie/bak_pod_sliv_50_l" TargetMode="External"/><Relationship Id="rId593" Type="http://schemas.openxmlformats.org/officeDocument/2006/relationships/hyperlink" Target="https://soho-catering.ru/arenda/posuda/stolovyy_farfor/blyudo_kvadrat_250_mm_" TargetMode="External"/><Relationship Id="rId607" Type="http://schemas.openxmlformats.org/officeDocument/2006/relationships/hyperlink" Target="https://soho-catering.ru/arenda/tekstil/furshetnye_yubki_dlya_stolov/furshetnaya_yubka_5_0_m_belaya" TargetMode="External"/><Relationship Id="rId814" Type="http://schemas.openxmlformats.org/officeDocument/2006/relationships/hyperlink" Target="https://soho-catering.ru/arenda/oborudovanie/dopolnitelnoe_oborudovanie/kryska-dla-tarelok-plastik-d-260-mm-n-67-mm" TargetMode="External"/><Relationship Id="rId246" Type="http://schemas.openxmlformats.org/officeDocument/2006/relationships/hyperlink" Target="https://soho-catering.ru/arenda/posuda_dlya_fursheta/mini_posuda/salatnik_kvadratnyy_seryy_200_ml_100_mm" TargetMode="External"/><Relationship Id="rId453" Type="http://schemas.openxmlformats.org/officeDocument/2006/relationships/hyperlink" Target="https://soho-catering.ru/arenda/oborudovanie/marmity_i_gastroemkosti/kryshka_dlya_gastroemkosti_gn_1_1_s_ruchkoy" TargetMode="External"/><Relationship Id="rId660" Type="http://schemas.openxmlformats.org/officeDocument/2006/relationships/hyperlink" Target="https://soho-catering.ru/arenda/posuda/barnoe_steklo/ryumka_50_ml" TargetMode="External"/><Relationship Id="rId898" Type="http://schemas.openxmlformats.org/officeDocument/2006/relationships/hyperlink" Target="https://soho-catering.ru/arenda/posuda-iz-dereva/bludo-dla-podaci-mursia-s-obzigom-razmery-300h200-mm" TargetMode="External"/><Relationship Id="rId1083" Type="http://schemas.openxmlformats.org/officeDocument/2006/relationships/hyperlink" Target="https://soho-catering.ru/arenda/personal/oficiant_na_vystavku" TargetMode="External"/><Relationship Id="rId106" Type="http://schemas.openxmlformats.org/officeDocument/2006/relationships/hyperlink" Target="https://soho-catering.ru/arenda/posuda/stolovye_pribory/vilka_dlya_ustric_135_mm" TargetMode="External"/><Relationship Id="rId313" Type="http://schemas.openxmlformats.org/officeDocument/2006/relationships/hyperlink" Target="https://soho-catering.ru/arenda/posuda_dlya_fursheta/furshetnaya_sistema_zeiher/podnos_pryamougol_nyy_zeiher_42h34_sm_prozrachnoe_steklo" TargetMode="External"/><Relationship Id="rId758" Type="http://schemas.openxmlformats.org/officeDocument/2006/relationships/hyperlink" Target="https://soho-catering.ru/arenda/vip_posuda/farfor_schoenwald_germaniya/tarelka_obedennaya_schoenwald_28_sm" TargetMode="External"/><Relationship Id="rId965" Type="http://schemas.openxmlformats.org/officeDocument/2006/relationships/hyperlink" Target="https://soho-catering.ru/arenda/posuda_dlya_fursheta/etazherki_vazy_i_blyuda/bludo-dla-podaci-bazalt-32-h26-sm-revol-francia" TargetMode="External"/><Relationship Id="rId10" Type="http://schemas.openxmlformats.org/officeDocument/2006/relationships/hyperlink" Target="https://soho-catering.ru/arenda/banketnaya_mebel/stoly/stoly-dlya-banketa/stolik_dlya_torta" TargetMode="External"/><Relationship Id="rId94" Type="http://schemas.openxmlformats.org/officeDocument/2006/relationships/hyperlink" Target="https://soho-catering.ru/arenda/posuda/steklyannaya_posuda/kuvshin_1_l" TargetMode="External"/><Relationship Id="rId397" Type="http://schemas.openxmlformats.org/officeDocument/2006/relationships/hyperlink" Target="https://soho-catering.ru/arenda/oborudovanie/dopolnitelnoe_oborudovanie/vazon_rotang_korichnevyy_26x26_cm_n_46_sm" TargetMode="External"/><Relationship Id="rId520" Type="http://schemas.openxmlformats.org/officeDocument/2006/relationships/hyperlink" Target="https://soho-catering.ru/arenda/vip_posuda/vip_pribory_eternum_bel_giya_seriya_h_/lozhka_kofeynaya_h_15_l_110_mm_" TargetMode="External"/><Relationship Id="rId618" Type="http://schemas.openxmlformats.org/officeDocument/2006/relationships/hyperlink" Target="https://soho-catering.ru/arenda/tekstil/salfetki_dlya_servirovki_/salfetka_sinyaya" TargetMode="External"/><Relationship Id="rId825" Type="http://schemas.openxmlformats.org/officeDocument/2006/relationships/hyperlink" Target="https://soho-catering.ru/arenda/posuda_dlya_fursheta/etazherki_vazy_i_blyuda/podstavka-steklannaa-dla-torta-s-kryskoj-d-29-sm" TargetMode="External"/><Relationship Id="rId257" Type="http://schemas.openxmlformats.org/officeDocument/2006/relationships/hyperlink" Target="https://soho-catering.ru/arenda/posuda_dlya_fursheta/etazherki_vazy_i_blyuda/blyudo_stal_noe_oval_noe_100h34_sm" TargetMode="External"/><Relationship Id="rId464" Type="http://schemas.openxmlformats.org/officeDocument/2006/relationships/hyperlink" Target="https://soho-catering.ru/arenda/oborudovanie/marmity_i_gastroemkosti/shefendish_marmit_bol_shoy_" TargetMode="External"/><Relationship Id="rId1010" Type="http://schemas.openxmlformats.org/officeDocument/2006/relationships/hyperlink" Target="https://soho-catering.ru/arenda/posuda_dlya_fursheta/hlebnye-korziny/korzinka-dla-hleba-pramougolnaa-pletenaa-koricnevaa-terhat-250h160-n-60-mm" TargetMode="External"/><Relationship Id="rId1094" Type="http://schemas.openxmlformats.org/officeDocument/2006/relationships/hyperlink" Target="https://soho-catering.ru/arenda/vip_posuda/farfor-s-zolotoj-kajmoj-versal/salatnik-beladonna-belyj-s-zolotoj-kajmoj-d-20sm-h-65sm" TargetMode="External"/><Relationship Id="rId1108" Type="http://schemas.openxmlformats.org/officeDocument/2006/relationships/hyperlink" Target="https://soho-catering.ru/arenda/banketnaya_mebel/sirmy/sirma-derevannaa-krasnaa-2h2-m" TargetMode="External"/><Relationship Id="rId117" Type="http://schemas.openxmlformats.org/officeDocument/2006/relationships/hyperlink" Target="https://soho-catering.ru/arenda/posuda/stolovye_pribory/lozhka_sousnaya_50_ml_kult_luxstahl" TargetMode="External"/><Relationship Id="rId671" Type="http://schemas.openxmlformats.org/officeDocument/2006/relationships/hyperlink" Target="https://soho-catering.ru/arenda/posuda/stolovye_pribory_alyaska_/nozh_stolovyy_alyaska_l_225_mm" TargetMode="External"/><Relationship Id="rId769" Type="http://schemas.openxmlformats.org/officeDocument/2006/relationships/hyperlink" Target="https://soho-catering.ru/arenda/oborudovanie/marmity_i_gastroemkosti/marmit_dlya_vtoryh_blyud_635h452h430_mm" TargetMode="External"/><Relationship Id="rId976" Type="http://schemas.openxmlformats.org/officeDocument/2006/relationships/hyperlink" Target="https://soho-catering.ru/arenda/posuda-iz-dereva/kaskad-fursetnyj-provans-iz-treh-detalej-240-300-360-mm" TargetMode="External"/><Relationship Id="rId324" Type="http://schemas.openxmlformats.org/officeDocument/2006/relationships/hyperlink" Target="https://soho-catering.ru/arenda/posuda_dlya_fursheta/furshetnaya_sistema_zeiher/podnos_pryamougol_nyy_zeiher_80h21_sm_prozrachnoe_steklo" TargetMode="External"/><Relationship Id="rId531" Type="http://schemas.openxmlformats.org/officeDocument/2006/relationships/hyperlink" Target="https://soho-catering.ru/arenda/vip_posuda/vip_bokaly_chef_sommelier_franciya/bokal_dlya_vina_chef_sommelier_vip_250_ml" TargetMode="External"/><Relationship Id="rId629" Type="http://schemas.openxmlformats.org/officeDocument/2006/relationships/hyperlink" Target="https://soho-catering.ru/arenda/tekstil/babochki_i_galstuki_dlya_oficiantov/babochka_oficianta_vip_seraya_s_uzorom" TargetMode="External"/><Relationship Id="rId836" Type="http://schemas.openxmlformats.org/officeDocument/2006/relationships/hyperlink" Target="https://soho-catering.ru/arenda/oborudovanie/barbekyu_oborudovanie/mangal_s_vertelom_bol_shoy_professional_nyy" TargetMode="External"/><Relationship Id="rId1021" Type="http://schemas.openxmlformats.org/officeDocument/2006/relationships/hyperlink" Target="https://soho-catering.ru/arenda/vip_posuda/bokaly-tajmless/stopka-60-ml" TargetMode="External"/><Relationship Id="rId1119" Type="http://schemas.openxmlformats.org/officeDocument/2006/relationships/hyperlink" Target="https://soho-catering.ru/arenda/oborudovanie/holodil_noe_oborudovanie/skaf-sokovoj-zamorozki-5-polos-polair_cr5_l" TargetMode="External"/><Relationship Id="rId903" Type="http://schemas.openxmlformats.org/officeDocument/2006/relationships/hyperlink" Target="https://soho-catering.ru/arenda/posuda-iz-dereva/asik-dla-podaci-burgos-s-bortom-razmery-500h300" TargetMode="External"/><Relationship Id="rId32" Type="http://schemas.openxmlformats.org/officeDocument/2006/relationships/hyperlink" Target="https://soho-catering.ru/arenda/posuda/stolovyy_farfor/tarelka_zakusochnaya_chan_wave_200_mm" TargetMode="External"/><Relationship Id="rId181" Type="http://schemas.openxmlformats.org/officeDocument/2006/relationships/hyperlink" Target="https://soho-catering.ru/arenda/vip_posuda/farfor_cvetnoy_porland_/tarelka_porland_chernaya_dlya_pasty_31_sm" TargetMode="External"/><Relationship Id="rId279" Type="http://schemas.openxmlformats.org/officeDocument/2006/relationships/hyperlink" Target="https://soho-catering.ru/arenda/posuda/stolovyy_farfor/blyudo_pryamougol_noe_ploskoe_385_h_235_mm_s_vyemkami_dlya_lozhek_dlya_komplimenta" TargetMode="External"/><Relationship Id="rId486" Type="http://schemas.openxmlformats.org/officeDocument/2006/relationships/hyperlink" Target="https://soho-catering.ru/arenda/oborudovanie/teplovoe_oborudovanie/teplovoy_shkaf_20_polos_na_40_gastroemkostey" TargetMode="External"/><Relationship Id="rId693" Type="http://schemas.openxmlformats.org/officeDocument/2006/relationships/hyperlink" Target="https://soho-catering.ru/arenda/vip_posuda/vip_bokaly_chef_sommelier_franciya/haybol_primaverik_belyy_matovyy_360_ml" TargetMode="External"/><Relationship Id="rId139" Type="http://schemas.openxmlformats.org/officeDocument/2006/relationships/hyperlink" Target="https://soho-catering.ru/arenda/vip_posuda/vip_farfor_steelite_spyro/zavarochnyy_chaynik_795_ml_steelite_spyro" TargetMode="External"/><Relationship Id="rId346" Type="http://schemas.openxmlformats.org/officeDocument/2006/relationships/hyperlink" Target="https://soho-catering.ru/arenda/oborudovanie/kuhonnoe_oborudovanie/rabochiy_stol_gastrorag_xsw_2460uden_1524h610_mm" TargetMode="External"/><Relationship Id="rId553" Type="http://schemas.openxmlformats.org/officeDocument/2006/relationships/hyperlink" Target="https://soho-catering.ru/arenda/tekstil/skaterti/kruglye-skaterti/skatert_kruglaya_3_2_m_shokoladnaya" TargetMode="External"/><Relationship Id="rId760" Type="http://schemas.openxmlformats.org/officeDocument/2006/relationships/hyperlink" Target="https://soho-catering.ru/arenda/oborudovanie/teplovoe_oborudovanie/pech_dlya_piccy_konveyernaya_holman_214_hxa" TargetMode="External"/><Relationship Id="rId998" Type="http://schemas.openxmlformats.org/officeDocument/2006/relationships/hyperlink" Target="https://soho-catering.ru/arenda/oborudovanie/kuhonnoe_oborudovanie/blender_pogruzhnoy_gemlux_gl_sb_701f" TargetMode="External"/><Relationship Id="rId206" Type="http://schemas.openxmlformats.org/officeDocument/2006/relationships/hyperlink" Target="https://soho-catering.ru/arenda/vip_posuda/vip_bokaly_chef_sommelier_franciya/haybol_primaverik_chernyy_360_ml" TargetMode="External"/><Relationship Id="rId413" Type="http://schemas.openxmlformats.org/officeDocument/2006/relationships/hyperlink" Target="https://soho-catering.ru/arenda/oborudovanie/teplovoe_oborudovanie/konvekcionnaya_pech_elektricheskaya_venix_t043e_4_protivnya" TargetMode="External"/><Relationship Id="rId858" Type="http://schemas.openxmlformats.org/officeDocument/2006/relationships/hyperlink" Target="https://soho-catering.ru/arenda/posuda_dlya_fursheta/mini_posuda/bludo-list-201h150-mm-2" TargetMode="External"/><Relationship Id="rId1043" Type="http://schemas.openxmlformats.org/officeDocument/2006/relationships/hyperlink" Target="https://soho-catering.ru/arenda/tekstil/skaterti/pramougolnye-skaterti/skatert-pramougolnaa-320h225-sm-biruzovaa" TargetMode="External"/><Relationship Id="rId620" Type="http://schemas.openxmlformats.org/officeDocument/2006/relationships/hyperlink" Target="https://soho-catering.ru/arenda/tekstil/salfetki_dlya_servirovki_/salfetka_zheltaya_45h45_sm" TargetMode="External"/><Relationship Id="rId718" Type="http://schemas.openxmlformats.org/officeDocument/2006/relationships/hyperlink" Target="https://soho-catering.ru/arenda/vip_posuda/stolovye_pribory_sapporo_/vilka_sapporo_stolovaya_fioletovaya_190_mm" TargetMode="External"/><Relationship Id="rId925" Type="http://schemas.openxmlformats.org/officeDocument/2006/relationships/hyperlink" Target="https://soho-catering.ru/arenda/posuda-iz-dereva/salatnica-marke-razmer-220h220-mm" TargetMode="External"/><Relationship Id="rId1110" Type="http://schemas.openxmlformats.org/officeDocument/2006/relationships/hyperlink" Target="https://soho-catering.ru/arenda/banketnaya_mebel/sirmy/sirma-derevannaa-sokoladnaa-2h2-m" TargetMode="External"/><Relationship Id="rId54" Type="http://schemas.openxmlformats.org/officeDocument/2006/relationships/hyperlink" Target="https://soho-catering.ru/arenda/posuda/stolovyy_farfor/salfetnica_chan_wave" TargetMode="External"/><Relationship Id="rId270" Type="http://schemas.openxmlformats.org/officeDocument/2006/relationships/hyperlink" Target="https://soho-catering.ru/arenda/posuda_dlya_fursheta/etazherki_vazy_i_blyuda/podnos_dlya_syra_metallicheskiy_d_38_sm" TargetMode="External"/><Relationship Id="rId130" Type="http://schemas.openxmlformats.org/officeDocument/2006/relationships/hyperlink" Target="https://soho-catering.ru/arenda/vip_posuda/vip_farfor_steelite_spyro/blyudo_oval_20_sm_steelite_spyro" TargetMode="External"/><Relationship Id="rId368" Type="http://schemas.openxmlformats.org/officeDocument/2006/relationships/hyperlink" Target="https://soho-catering.ru/arenda/oborudovanie/boylery_i_kofemashiny/termos_kofeynik_1_5_l" TargetMode="External"/><Relationship Id="rId575" Type="http://schemas.openxmlformats.org/officeDocument/2006/relationships/hyperlink" Target="https://soho-catering.ru/arenda/tekstil/streych_chehly_na_stoly/streych_naperon_shapochka_dlya_kokteyl_nogo_stola_belyy" TargetMode="External"/><Relationship Id="rId782" Type="http://schemas.openxmlformats.org/officeDocument/2006/relationships/hyperlink" Target="https://soho-catering.ru/arenda/oborudovanie/holodil_noe_oborudovanie/skaf-holodilnyj-tefcold-sldg1000-dania-940-l" TargetMode="External"/><Relationship Id="rId228" Type="http://schemas.openxmlformats.org/officeDocument/2006/relationships/hyperlink" Target="https://soho-catering.ru/arenda/posuda_dlya_fursheta/mini_posuda/blyudce_dlya_sousa_seroe_75h73_mm_vysota_30_mm" TargetMode="External"/><Relationship Id="rId435" Type="http://schemas.openxmlformats.org/officeDocument/2006/relationships/hyperlink" Target="https://soho-catering.ru/arenda/oborudovanie/holodil_noe_oborudovanie/holodil_nyy_shkaf_35_l_" TargetMode="External"/><Relationship Id="rId642" Type="http://schemas.openxmlformats.org/officeDocument/2006/relationships/hyperlink" Target="https://soho-catering.ru/arenda/tekstil/babochki_i_galstuki_dlya_oficiantov/fartuk_oficianta_bordovyy" TargetMode="External"/><Relationship Id="rId1065" Type="http://schemas.openxmlformats.org/officeDocument/2006/relationships/hyperlink" Target="https://soho-catering.ru/arenda/tekstil/streych_chehly_na_stoly/chehol_dlya_kokteyl_nogo_stola_siniy_obtyagivayuschiy_streych_" TargetMode="External"/><Relationship Id="rId502" Type="http://schemas.openxmlformats.org/officeDocument/2006/relationships/hyperlink" Target="https://soho-catering.ru/arenda/oborudovanie/teplovoe_oborudovanie/parokonvektomat_tecnoeka_italiya_11_polos" TargetMode="External"/><Relationship Id="rId947" Type="http://schemas.openxmlformats.org/officeDocument/2006/relationships/hyperlink" Target="https://soho-catering.ru/arenda/oborudovanie/boylery_i_kofemashiny/kofemasina-professionalnaa-avtomaticeskaa-saeco-aulika-evo-office" TargetMode="External"/><Relationship Id="rId1132" Type="http://schemas.openxmlformats.org/officeDocument/2006/relationships/printerSettings" Target="../printerSettings/printerSettings1.bin"/><Relationship Id="rId76" Type="http://schemas.openxmlformats.org/officeDocument/2006/relationships/hyperlink" Target="https://soho-catering.ru/arenda/posuda/steklyannaya_posuda/tarelka_steklo_shestiugol_naya_270_mm" TargetMode="External"/><Relationship Id="rId807" Type="http://schemas.openxmlformats.org/officeDocument/2006/relationships/hyperlink" Target="https://soho-catering.ru/arenda/vip_posuda/cvetnye-bokaly/hajbol-brilliant-400-ml-olivkovyj-n-130-mm" TargetMode="External"/><Relationship Id="rId292" Type="http://schemas.openxmlformats.org/officeDocument/2006/relationships/hyperlink" Target="https://soho-catering.ru/arenda/posuda_dlya_fursheta/etazherki_vazy_i_blyuda/blyudo_dlya_komplimenta_bazal_t_s_vyemkoy_dlya_sousnika_14h8_sm" TargetMode="External"/><Relationship Id="rId597" Type="http://schemas.openxmlformats.org/officeDocument/2006/relationships/hyperlink" Target="https://soho-catering.ru/arenda/posuda/stolovyy_farfor/blyudce_dlya_sousa_cvetok_chan_wave" TargetMode="External"/><Relationship Id="rId152" Type="http://schemas.openxmlformats.org/officeDocument/2006/relationships/hyperlink" Target="https://soho-catering.ru/arenda/vip_posuda/farfor_cvetnoy_porland_/tarelka_porland_bezhevaya_dlya_pasty_31_sm" TargetMode="External"/><Relationship Id="rId457" Type="http://schemas.openxmlformats.org/officeDocument/2006/relationships/hyperlink" Target="https://soho-catering.ru/arenda/oborudovanie/marmity_i_gastroemkosti/marmit_dlya_vtoryh_blyud_elektricheskiy_622h360h235_mm" TargetMode="External"/><Relationship Id="rId1087" Type="http://schemas.openxmlformats.org/officeDocument/2006/relationships/hyperlink" Target="https://soho-catering.ru/arenda/personal/posudomoyschicy_uborschicy_styuardy" TargetMode="External"/><Relationship Id="rId664" Type="http://schemas.openxmlformats.org/officeDocument/2006/relationships/hyperlink" Target="https://soho-catering.ru/arenda/posuda/barnoe_steklo/shot_40_ml" TargetMode="External"/><Relationship Id="rId871" Type="http://schemas.openxmlformats.org/officeDocument/2006/relationships/hyperlink" Target="https://soho-catering.ru/arenda/oborudovanie/teplovoe_oborudovanie/podstavka-pod-parokonvektomat-na-kolesah-dimond-1070h860h850" TargetMode="External"/><Relationship Id="rId969" Type="http://schemas.openxmlformats.org/officeDocument/2006/relationships/hyperlink" Target="https://soho-catering.ru/arenda/posuda-iz-dereva/etazerka-minaz-akvitania-3-h-arusnaa-200-250-300-mm" TargetMode="External"/><Relationship Id="rId317" Type="http://schemas.openxmlformats.org/officeDocument/2006/relationships/hyperlink" Target="https://soho-catering.ru/arenda/posuda_dlya_fursheta/furshetnaya_sistema_zeiher/podnos_pryamougol_nyy_zeiher_chernyy_50h34_sm_steklo" TargetMode="External"/><Relationship Id="rId524" Type="http://schemas.openxmlformats.org/officeDocument/2006/relationships/hyperlink" Target="https://soho-catering.ru/arenda/vip_posuda/vip_pribory_eternum_bel_giya_seriya_h_/vilka_dlya_pirozhnogo_x_15_l__14_6_sm_" TargetMode="External"/><Relationship Id="rId731" Type="http://schemas.openxmlformats.org/officeDocument/2006/relationships/hyperlink" Target="https://soho-catering.ru/arenda/dekorativnaya_posuda/vaza_cilindr_so_srezom_d_12_n_30_sm" TargetMode="External"/><Relationship Id="rId98" Type="http://schemas.openxmlformats.org/officeDocument/2006/relationships/hyperlink" Target="https://soho-catering.ru/arenda/posuda/steklyannaya_posuda/chaynaya_para_steklo_180_ml" TargetMode="External"/><Relationship Id="rId829" Type="http://schemas.openxmlformats.org/officeDocument/2006/relationships/hyperlink" Target="https://soho-catering.ru/arenda/posuda_dlya_fursheta/etazherki_vazy_i_blyuda/podnos-kruglyj-metalliceskij-d-80-sm-n-5-sm" TargetMode="External"/><Relationship Id="rId1014" Type="http://schemas.openxmlformats.org/officeDocument/2006/relationships/hyperlink" Target="https://soho-catering.ru/arenda/posuda_dlya_fursheta/hlebnye-korziny/korzinka-dla-hleba-ovalnaa-metalliceskaa-rinar-280h185-n-100-mm" TargetMode="External"/><Relationship Id="rId25" Type="http://schemas.openxmlformats.org/officeDocument/2006/relationships/hyperlink" Target="https://soho-catering.ru/arenda/banketnaya_mebel/raznoe/podstavka_dlya_podnosa_tridzhek" TargetMode="External"/><Relationship Id="rId174" Type="http://schemas.openxmlformats.org/officeDocument/2006/relationships/hyperlink" Target="https://soho-catering.ru/arenda/vip_posuda/farfor_cvetnoy_porland_/tarelochka_dlya_komplimenta_porland_110h70_mm_biryuzovaya" TargetMode="External"/><Relationship Id="rId381" Type="http://schemas.openxmlformats.org/officeDocument/2006/relationships/hyperlink" Target="https://soho-catering.ru/arenda/oborudovanie/dopolnitelnoe_oborudovanie/salfetnica_metallicheskaya_190h190_mm_n_65_m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81"/>
  <sheetViews>
    <sheetView tabSelected="1" zoomScale="90" zoomScaleNormal="90" zoomScaleSheetLayoutView="100" workbookViewId="0">
      <selection activeCell="B2" sqref="B2:C2"/>
    </sheetView>
  </sheetViews>
  <sheetFormatPr defaultRowHeight="14.4" x14ac:dyDescent="0.3"/>
  <cols>
    <col min="1" max="1" width="91" customWidth="1"/>
    <col min="2" max="2" width="15" customWidth="1"/>
    <col min="3" max="3" width="21.33203125" customWidth="1"/>
    <col min="4" max="4" width="18.5546875" customWidth="1"/>
    <col min="5" max="5" width="17.6640625" customWidth="1"/>
    <col min="6" max="6" width="17" customWidth="1"/>
    <col min="7" max="7" width="17.5546875" customWidth="1"/>
  </cols>
  <sheetData>
    <row r="1" spans="1:7" ht="15.6" x14ac:dyDescent="0.3">
      <c r="A1" s="54" t="s">
        <v>0</v>
      </c>
      <c r="B1" s="115"/>
      <c r="C1" s="116"/>
      <c r="D1" s="131" t="s">
        <v>1</v>
      </c>
      <c r="E1" s="132"/>
      <c r="F1" s="115" t="s">
        <v>123</v>
      </c>
      <c r="G1" s="116"/>
    </row>
    <row r="2" spans="1:7" ht="19.5" customHeight="1" x14ac:dyDescent="0.3">
      <c r="A2" s="55" t="s">
        <v>2</v>
      </c>
      <c r="B2" s="115"/>
      <c r="C2" s="116"/>
      <c r="D2" s="133" t="s">
        <v>3</v>
      </c>
      <c r="E2" s="134"/>
      <c r="F2" s="117" t="s">
        <v>505</v>
      </c>
      <c r="G2" s="118"/>
    </row>
    <row r="3" spans="1:7" ht="21.75" customHeight="1" x14ac:dyDescent="0.3">
      <c r="A3" s="54" t="s">
        <v>3</v>
      </c>
      <c r="B3" s="115"/>
      <c r="C3" s="116"/>
      <c r="D3" s="135"/>
      <c r="E3" s="136"/>
      <c r="F3" s="119"/>
      <c r="G3" s="120"/>
    </row>
    <row r="4" spans="1:7" ht="19.5" customHeight="1" x14ac:dyDescent="0.3">
      <c r="A4" s="56" t="s">
        <v>4</v>
      </c>
      <c r="B4" s="130"/>
      <c r="C4" s="116"/>
      <c r="D4" s="135" t="s">
        <v>118</v>
      </c>
      <c r="E4" s="136"/>
      <c r="F4" s="138" t="s">
        <v>124</v>
      </c>
      <c r="G4" s="139"/>
    </row>
    <row r="5" spans="1:7" ht="15.6" x14ac:dyDescent="0.3">
      <c r="A5" s="56" t="s">
        <v>5</v>
      </c>
      <c r="B5" s="130"/>
      <c r="C5" s="116"/>
      <c r="D5" s="121" t="s">
        <v>1079</v>
      </c>
      <c r="E5" s="122"/>
      <c r="F5" s="122"/>
      <c r="G5" s="123"/>
    </row>
    <row r="6" spans="1:7" ht="15.6" x14ac:dyDescent="0.3">
      <c r="A6" s="56" t="s">
        <v>6</v>
      </c>
      <c r="B6" s="137"/>
      <c r="C6" s="116"/>
      <c r="D6" s="124"/>
      <c r="E6" s="125"/>
      <c r="F6" s="125"/>
      <c r="G6" s="126"/>
    </row>
    <row r="7" spans="1:7" ht="15.6" x14ac:dyDescent="0.3">
      <c r="A7" s="56" t="s">
        <v>7</v>
      </c>
      <c r="B7" s="130"/>
      <c r="C7" s="116"/>
      <c r="D7" s="124"/>
      <c r="E7" s="125"/>
      <c r="F7" s="125"/>
      <c r="G7" s="126"/>
    </row>
    <row r="8" spans="1:7" ht="15.6" x14ac:dyDescent="0.3">
      <c r="A8" s="56" t="s">
        <v>8</v>
      </c>
      <c r="B8" s="137"/>
      <c r="C8" s="116"/>
      <c r="D8" s="127"/>
      <c r="E8" s="128"/>
      <c r="F8" s="128"/>
      <c r="G8" s="129"/>
    </row>
    <row r="9" spans="1:7" ht="17.399999999999999" x14ac:dyDescent="0.3">
      <c r="A9" s="57" t="s">
        <v>1078</v>
      </c>
      <c r="B9" s="142" t="s">
        <v>1140</v>
      </c>
      <c r="C9" s="143"/>
      <c r="D9" s="143"/>
      <c r="E9" s="143"/>
      <c r="F9" s="143"/>
      <c r="G9" s="144"/>
    </row>
    <row r="10" spans="1:7" ht="40.799999999999997" x14ac:dyDescent="0.3">
      <c r="A10" s="34" t="s">
        <v>10</v>
      </c>
      <c r="B10" s="34" t="s">
        <v>11</v>
      </c>
      <c r="C10" s="34" t="s">
        <v>12</v>
      </c>
      <c r="D10" s="34" t="s">
        <v>13</v>
      </c>
      <c r="E10" s="35" t="s">
        <v>459</v>
      </c>
      <c r="F10" s="34" t="s">
        <v>458</v>
      </c>
      <c r="G10" s="34" t="s">
        <v>460</v>
      </c>
    </row>
    <row r="11" spans="1:7" ht="22.8" x14ac:dyDescent="0.4">
      <c r="A11" s="90" t="s">
        <v>1058</v>
      </c>
      <c r="B11" s="36">
        <f>B49</f>
        <v>0</v>
      </c>
      <c r="C11" s="37"/>
      <c r="D11" s="39"/>
      <c r="E11" s="38"/>
      <c r="F11" s="39"/>
      <c r="G11" s="39"/>
    </row>
    <row r="12" spans="1:7" ht="19.05" customHeight="1" x14ac:dyDescent="0.35">
      <c r="A12" s="72" t="s">
        <v>14</v>
      </c>
      <c r="B12" s="11"/>
      <c r="C12" s="11">
        <v>1500</v>
      </c>
      <c r="D12" s="8">
        <f t="shared" ref="D12:D48" si="0">B12*C12</f>
        <v>0</v>
      </c>
      <c r="E12" s="8"/>
      <c r="F12" s="8">
        <v>8000</v>
      </c>
      <c r="G12" s="11">
        <f t="shared" ref="G12:G48" si="1">E12*F12</f>
        <v>0</v>
      </c>
    </row>
    <row r="13" spans="1:7" ht="19.05" customHeight="1" x14ac:dyDescent="0.35">
      <c r="A13" s="72" t="s">
        <v>15</v>
      </c>
      <c r="B13" s="11"/>
      <c r="C13" s="11">
        <v>3500</v>
      </c>
      <c r="D13" s="8">
        <f t="shared" si="0"/>
        <v>0</v>
      </c>
      <c r="E13" s="8"/>
      <c r="F13" s="8">
        <v>16000</v>
      </c>
      <c r="G13" s="11">
        <f t="shared" si="1"/>
        <v>0</v>
      </c>
    </row>
    <row r="14" spans="1:7" ht="19.05" customHeight="1" x14ac:dyDescent="0.35">
      <c r="A14" s="72" t="s">
        <v>658</v>
      </c>
      <c r="B14" s="11"/>
      <c r="C14" s="11">
        <v>200</v>
      </c>
      <c r="D14" s="8">
        <f t="shared" si="0"/>
        <v>0</v>
      </c>
      <c r="E14" s="8"/>
      <c r="F14" s="8">
        <v>5500</v>
      </c>
      <c r="G14" s="11">
        <f t="shared" si="1"/>
        <v>0</v>
      </c>
    </row>
    <row r="15" spans="1:7" ht="19.05" customHeight="1" x14ac:dyDescent="0.35">
      <c r="A15" s="72" t="s">
        <v>659</v>
      </c>
      <c r="B15" s="11"/>
      <c r="C15" s="11">
        <v>200</v>
      </c>
      <c r="D15" s="8">
        <f t="shared" si="0"/>
        <v>0</v>
      </c>
      <c r="E15" s="8"/>
      <c r="F15" s="8">
        <v>5500</v>
      </c>
      <c r="G15" s="11">
        <f t="shared" si="1"/>
        <v>0</v>
      </c>
    </row>
    <row r="16" spans="1:7" ht="19.05" customHeight="1" x14ac:dyDescent="0.35">
      <c r="A16" s="72" t="s">
        <v>660</v>
      </c>
      <c r="B16" s="11"/>
      <c r="C16" s="11">
        <v>200</v>
      </c>
      <c r="D16" s="8">
        <f t="shared" si="0"/>
        <v>0</v>
      </c>
      <c r="E16" s="8"/>
      <c r="F16" s="8">
        <v>5500</v>
      </c>
      <c r="G16" s="11">
        <f t="shared" si="1"/>
        <v>0</v>
      </c>
    </row>
    <row r="17" spans="1:7" ht="19.05" customHeight="1" x14ac:dyDescent="0.35">
      <c r="A17" s="72" t="s">
        <v>655</v>
      </c>
      <c r="B17" s="11"/>
      <c r="C17" s="11">
        <v>200</v>
      </c>
      <c r="D17" s="8">
        <f t="shared" si="0"/>
        <v>0</v>
      </c>
      <c r="E17" s="8"/>
      <c r="F17" s="8">
        <v>5500</v>
      </c>
      <c r="G17" s="11">
        <f t="shared" si="1"/>
        <v>0</v>
      </c>
    </row>
    <row r="18" spans="1:7" ht="19.05" customHeight="1" x14ac:dyDescent="0.35">
      <c r="A18" s="72" t="s">
        <v>656</v>
      </c>
      <c r="B18" s="11"/>
      <c r="C18" s="11">
        <v>200</v>
      </c>
      <c r="D18" s="8">
        <f t="shared" si="0"/>
        <v>0</v>
      </c>
      <c r="E18" s="8"/>
      <c r="F18" s="8">
        <v>5500</v>
      </c>
      <c r="G18" s="11">
        <f t="shared" si="1"/>
        <v>0</v>
      </c>
    </row>
    <row r="19" spans="1:7" ht="19.05" customHeight="1" x14ac:dyDescent="0.35">
      <c r="A19" s="72" t="s">
        <v>657</v>
      </c>
      <c r="B19" s="11"/>
      <c r="C19" s="11">
        <v>200</v>
      </c>
      <c r="D19" s="8">
        <f t="shared" si="0"/>
        <v>0</v>
      </c>
      <c r="E19" s="8"/>
      <c r="F19" s="8">
        <v>5500</v>
      </c>
      <c r="G19" s="11">
        <f t="shared" si="1"/>
        <v>0</v>
      </c>
    </row>
    <row r="20" spans="1:7" ht="19.05" customHeight="1" x14ac:dyDescent="0.35">
      <c r="A20" s="72" t="s">
        <v>91</v>
      </c>
      <c r="B20" s="11"/>
      <c r="C20" s="11">
        <v>2500</v>
      </c>
      <c r="D20" s="8">
        <f t="shared" si="0"/>
        <v>0</v>
      </c>
      <c r="E20" s="8"/>
      <c r="F20" s="8">
        <v>16000</v>
      </c>
      <c r="G20" s="11">
        <f t="shared" si="1"/>
        <v>0</v>
      </c>
    </row>
    <row r="21" spans="1:7" ht="19.05" customHeight="1" x14ac:dyDescent="0.35">
      <c r="A21" s="72" t="s">
        <v>130</v>
      </c>
      <c r="B21" s="11"/>
      <c r="C21" s="11">
        <v>1200</v>
      </c>
      <c r="D21" s="8">
        <f t="shared" si="0"/>
        <v>0</v>
      </c>
      <c r="E21" s="8"/>
      <c r="F21" s="8">
        <v>8000</v>
      </c>
      <c r="G21" s="11">
        <f t="shared" si="1"/>
        <v>0</v>
      </c>
    </row>
    <row r="22" spans="1:7" ht="19.05" customHeight="1" x14ac:dyDescent="0.35">
      <c r="A22" s="72" t="s">
        <v>596</v>
      </c>
      <c r="B22" s="11"/>
      <c r="C22" s="11">
        <v>150</v>
      </c>
      <c r="D22" s="8">
        <f t="shared" si="0"/>
        <v>0</v>
      </c>
      <c r="E22" s="8"/>
      <c r="F22" s="8">
        <v>1600</v>
      </c>
      <c r="G22" s="11">
        <f t="shared" si="1"/>
        <v>0</v>
      </c>
    </row>
    <row r="23" spans="1:7" ht="19.05" customHeight="1" x14ac:dyDescent="0.35">
      <c r="A23" s="72" t="s">
        <v>1053</v>
      </c>
      <c r="B23" s="11"/>
      <c r="C23" s="11">
        <v>150</v>
      </c>
      <c r="D23" s="8">
        <f t="shared" si="0"/>
        <v>0</v>
      </c>
      <c r="E23" s="8"/>
      <c r="F23" s="8">
        <v>1600</v>
      </c>
      <c r="G23" s="11">
        <f t="shared" si="1"/>
        <v>0</v>
      </c>
    </row>
    <row r="24" spans="1:7" ht="19.05" customHeight="1" x14ac:dyDescent="0.35">
      <c r="A24" s="72" t="s">
        <v>16</v>
      </c>
      <c r="B24" s="11"/>
      <c r="C24" s="11">
        <v>250</v>
      </c>
      <c r="D24" s="8">
        <f t="shared" si="0"/>
        <v>0</v>
      </c>
      <c r="E24" s="8"/>
      <c r="F24" s="8">
        <v>3000</v>
      </c>
      <c r="G24" s="11">
        <f t="shared" si="1"/>
        <v>0</v>
      </c>
    </row>
    <row r="25" spans="1:7" ht="19.05" customHeight="1" x14ac:dyDescent="0.35">
      <c r="A25" s="72" t="s">
        <v>645</v>
      </c>
      <c r="B25" s="11"/>
      <c r="C25" s="11">
        <v>70</v>
      </c>
      <c r="D25" s="8">
        <f t="shared" si="0"/>
        <v>0</v>
      </c>
      <c r="E25" s="8"/>
      <c r="F25" s="8">
        <v>650</v>
      </c>
      <c r="G25" s="11">
        <f t="shared" si="1"/>
        <v>0</v>
      </c>
    </row>
    <row r="26" spans="1:7" ht="19.05" customHeight="1" x14ac:dyDescent="0.35">
      <c r="A26" s="72" t="s">
        <v>646</v>
      </c>
      <c r="B26" s="11"/>
      <c r="C26" s="11">
        <v>70</v>
      </c>
      <c r="D26" s="8">
        <f t="shared" si="0"/>
        <v>0</v>
      </c>
      <c r="E26" s="8"/>
      <c r="F26" s="8">
        <v>650</v>
      </c>
      <c r="G26" s="11">
        <f t="shared" si="1"/>
        <v>0</v>
      </c>
    </row>
    <row r="27" spans="1:7" ht="19.05" customHeight="1" x14ac:dyDescent="0.35">
      <c r="A27" s="72" t="s">
        <v>506</v>
      </c>
      <c r="B27" s="11"/>
      <c r="C27" s="11">
        <v>750</v>
      </c>
      <c r="D27" s="8">
        <f t="shared" si="0"/>
        <v>0</v>
      </c>
      <c r="E27" s="8"/>
      <c r="F27" s="8">
        <v>23000</v>
      </c>
      <c r="G27" s="11">
        <f t="shared" si="1"/>
        <v>0</v>
      </c>
    </row>
    <row r="28" spans="1:7" ht="19.05" customHeight="1" x14ac:dyDescent="0.35">
      <c r="A28" s="72" t="s">
        <v>1052</v>
      </c>
      <c r="B28" s="11"/>
      <c r="C28" s="11">
        <v>600</v>
      </c>
      <c r="D28" s="8">
        <f>B28*C28</f>
        <v>0</v>
      </c>
      <c r="E28" s="8"/>
      <c r="F28" s="8">
        <v>8000</v>
      </c>
      <c r="G28" s="11">
        <f t="shared" si="1"/>
        <v>0</v>
      </c>
    </row>
    <row r="29" spans="1:7" ht="19.05" customHeight="1" x14ac:dyDescent="0.35">
      <c r="A29" s="72" t="s">
        <v>128</v>
      </c>
      <c r="B29" s="11"/>
      <c r="C29" s="11">
        <v>650</v>
      </c>
      <c r="D29" s="8">
        <f t="shared" si="0"/>
        <v>0</v>
      </c>
      <c r="E29" s="8"/>
      <c r="F29" s="8">
        <v>8000</v>
      </c>
      <c r="G29" s="11">
        <f t="shared" si="1"/>
        <v>0</v>
      </c>
    </row>
    <row r="30" spans="1:7" ht="19.05" customHeight="1" x14ac:dyDescent="0.35">
      <c r="A30" s="72" t="s">
        <v>107</v>
      </c>
      <c r="B30" s="11"/>
      <c r="C30" s="11">
        <v>400</v>
      </c>
      <c r="D30" s="8">
        <f t="shared" si="0"/>
        <v>0</v>
      </c>
      <c r="E30" s="8"/>
      <c r="F30" s="8">
        <v>4000</v>
      </c>
      <c r="G30" s="11">
        <f t="shared" si="1"/>
        <v>0</v>
      </c>
    </row>
    <row r="31" spans="1:7" ht="19.05" customHeight="1" x14ac:dyDescent="0.35">
      <c r="A31" s="72" t="s">
        <v>108</v>
      </c>
      <c r="B31" s="11"/>
      <c r="C31" s="11">
        <v>450</v>
      </c>
      <c r="D31" s="8">
        <f t="shared" si="0"/>
        <v>0</v>
      </c>
      <c r="E31" s="8"/>
      <c r="F31" s="8">
        <v>7000</v>
      </c>
      <c r="G31" s="11">
        <f t="shared" si="1"/>
        <v>0</v>
      </c>
    </row>
    <row r="32" spans="1:7" ht="19.05" customHeight="1" x14ac:dyDescent="0.35">
      <c r="A32" s="72" t="s">
        <v>644</v>
      </c>
      <c r="B32" s="11"/>
      <c r="C32" s="11">
        <v>200</v>
      </c>
      <c r="D32" s="8">
        <f t="shared" si="0"/>
        <v>0</v>
      </c>
      <c r="E32" s="8"/>
      <c r="F32" s="8">
        <v>1200</v>
      </c>
      <c r="G32" s="11">
        <f t="shared" si="1"/>
        <v>0</v>
      </c>
    </row>
    <row r="33" spans="1:7" ht="19.05" customHeight="1" x14ac:dyDescent="0.35">
      <c r="A33" s="72" t="s">
        <v>129</v>
      </c>
      <c r="B33" s="11"/>
      <c r="C33" s="11">
        <v>350</v>
      </c>
      <c r="D33" s="8">
        <f t="shared" si="0"/>
        <v>0</v>
      </c>
      <c r="E33" s="8"/>
      <c r="F33" s="8">
        <v>3500</v>
      </c>
      <c r="G33" s="11">
        <f t="shared" si="1"/>
        <v>0</v>
      </c>
    </row>
    <row r="34" spans="1:7" ht="19.05" customHeight="1" x14ac:dyDescent="0.35">
      <c r="A34" s="72" t="s">
        <v>126</v>
      </c>
      <c r="B34" s="11"/>
      <c r="C34" s="11">
        <v>450</v>
      </c>
      <c r="D34" s="8">
        <f t="shared" si="0"/>
        <v>0</v>
      </c>
      <c r="E34" s="8"/>
      <c r="F34" s="8">
        <v>9000</v>
      </c>
      <c r="G34" s="11">
        <f t="shared" si="1"/>
        <v>0</v>
      </c>
    </row>
    <row r="35" spans="1:7" ht="19.05" customHeight="1" x14ac:dyDescent="0.35">
      <c r="A35" s="72" t="s">
        <v>99</v>
      </c>
      <c r="B35" s="11"/>
      <c r="C35" s="11">
        <v>400</v>
      </c>
      <c r="D35" s="8">
        <f t="shared" si="0"/>
        <v>0</v>
      </c>
      <c r="E35" s="8"/>
      <c r="F35" s="8">
        <v>4500</v>
      </c>
      <c r="G35" s="11">
        <f t="shared" si="1"/>
        <v>0</v>
      </c>
    </row>
    <row r="36" spans="1:7" ht="19.05" customHeight="1" x14ac:dyDescent="0.35">
      <c r="A36" s="72" t="s">
        <v>100</v>
      </c>
      <c r="B36" s="11"/>
      <c r="C36" s="11">
        <v>1500</v>
      </c>
      <c r="D36" s="8">
        <f t="shared" si="0"/>
        <v>0</v>
      </c>
      <c r="E36" s="8"/>
      <c r="F36" s="8">
        <v>23000</v>
      </c>
      <c r="G36" s="11">
        <f t="shared" si="1"/>
        <v>0</v>
      </c>
    </row>
    <row r="37" spans="1:7" ht="19.05" customHeight="1" x14ac:dyDescent="0.35">
      <c r="A37" s="72" t="s">
        <v>131</v>
      </c>
      <c r="B37" s="11"/>
      <c r="C37" s="11">
        <v>250</v>
      </c>
      <c r="D37" s="8">
        <f t="shared" si="0"/>
        <v>0</v>
      </c>
      <c r="E37" s="8"/>
      <c r="F37" s="8">
        <v>5500</v>
      </c>
      <c r="G37" s="11">
        <f t="shared" si="1"/>
        <v>0</v>
      </c>
    </row>
    <row r="38" spans="1:7" ht="19.05" customHeight="1" x14ac:dyDescent="0.35">
      <c r="A38" s="72" t="s">
        <v>132</v>
      </c>
      <c r="B38" s="11"/>
      <c r="C38" s="11">
        <v>250</v>
      </c>
      <c r="D38" s="8">
        <f t="shared" si="0"/>
        <v>0</v>
      </c>
      <c r="E38" s="8"/>
      <c r="F38" s="8">
        <v>5500</v>
      </c>
      <c r="G38" s="11">
        <f t="shared" si="1"/>
        <v>0</v>
      </c>
    </row>
    <row r="39" spans="1:7" ht="19.05" customHeight="1" x14ac:dyDescent="0.35">
      <c r="A39" s="72" t="s">
        <v>133</v>
      </c>
      <c r="B39" s="11"/>
      <c r="C39" s="11">
        <v>250</v>
      </c>
      <c r="D39" s="8">
        <f t="shared" si="0"/>
        <v>0</v>
      </c>
      <c r="E39" s="8"/>
      <c r="F39" s="8">
        <v>5500</v>
      </c>
      <c r="G39" s="11">
        <f t="shared" si="1"/>
        <v>0</v>
      </c>
    </row>
    <row r="40" spans="1:7" ht="19.05" customHeight="1" x14ac:dyDescent="0.35">
      <c r="A40" s="72" t="s">
        <v>134</v>
      </c>
      <c r="B40" s="11"/>
      <c r="C40" s="11">
        <v>250</v>
      </c>
      <c r="D40" s="8">
        <f t="shared" si="0"/>
        <v>0</v>
      </c>
      <c r="E40" s="8"/>
      <c r="F40" s="8">
        <v>5500</v>
      </c>
      <c r="G40" s="11">
        <f t="shared" si="1"/>
        <v>0</v>
      </c>
    </row>
    <row r="41" spans="1:7" ht="19.05" customHeight="1" x14ac:dyDescent="0.35">
      <c r="A41" s="72" t="s">
        <v>1147</v>
      </c>
      <c r="B41" s="11"/>
      <c r="C41" s="11">
        <v>250</v>
      </c>
      <c r="D41" s="8">
        <f t="shared" si="0"/>
        <v>0</v>
      </c>
      <c r="E41" s="8"/>
      <c r="F41" s="8">
        <v>5500</v>
      </c>
      <c r="G41" s="11">
        <f t="shared" si="1"/>
        <v>0</v>
      </c>
    </row>
    <row r="42" spans="1:7" ht="19.05" customHeight="1" x14ac:dyDescent="0.35">
      <c r="A42" s="72" t="s">
        <v>17</v>
      </c>
      <c r="B42" s="11"/>
      <c r="C42" s="11">
        <v>120</v>
      </c>
      <c r="D42" s="8">
        <f t="shared" si="0"/>
        <v>0</v>
      </c>
      <c r="E42" s="8"/>
      <c r="F42" s="8">
        <v>2200</v>
      </c>
      <c r="G42" s="11">
        <f t="shared" si="1"/>
        <v>0</v>
      </c>
    </row>
    <row r="43" spans="1:7" ht="19.05" customHeight="1" x14ac:dyDescent="0.35">
      <c r="A43" s="72" t="s">
        <v>109</v>
      </c>
      <c r="B43" s="11"/>
      <c r="C43" s="11">
        <v>120</v>
      </c>
      <c r="D43" s="8">
        <f t="shared" si="0"/>
        <v>0</v>
      </c>
      <c r="E43" s="8"/>
      <c r="F43" s="8">
        <v>2200</v>
      </c>
      <c r="G43" s="11">
        <f t="shared" si="1"/>
        <v>0</v>
      </c>
    </row>
    <row r="44" spans="1:7" ht="19.05" customHeight="1" x14ac:dyDescent="0.35">
      <c r="A44" s="72" t="s">
        <v>120</v>
      </c>
      <c r="B44" s="11"/>
      <c r="C44" s="11">
        <v>200</v>
      </c>
      <c r="D44" s="8">
        <f t="shared" si="0"/>
        <v>0</v>
      </c>
      <c r="E44" s="8"/>
      <c r="F44" s="8">
        <v>2800</v>
      </c>
      <c r="G44" s="11">
        <f t="shared" si="1"/>
        <v>0</v>
      </c>
    </row>
    <row r="45" spans="1:7" ht="19.05" customHeight="1" x14ac:dyDescent="0.35">
      <c r="A45" s="72" t="s">
        <v>1161</v>
      </c>
      <c r="B45" s="11"/>
      <c r="C45" s="11">
        <v>700</v>
      </c>
      <c r="D45" s="8">
        <f t="shared" si="0"/>
        <v>0</v>
      </c>
      <c r="E45" s="8"/>
      <c r="F45" s="8">
        <v>7500</v>
      </c>
      <c r="G45" s="11">
        <f t="shared" si="1"/>
        <v>0</v>
      </c>
    </row>
    <row r="46" spans="1:7" ht="19.05" customHeight="1" x14ac:dyDescent="0.35">
      <c r="A46" s="72" t="s">
        <v>1162</v>
      </c>
      <c r="B46" s="11"/>
      <c r="C46" s="11">
        <v>700</v>
      </c>
      <c r="D46" s="8">
        <f>B46*C46</f>
        <v>0</v>
      </c>
      <c r="E46" s="8"/>
      <c r="F46" s="8">
        <v>7500</v>
      </c>
      <c r="G46" s="11">
        <f t="shared" si="1"/>
        <v>0</v>
      </c>
    </row>
    <row r="47" spans="1:7" ht="19.05" customHeight="1" x14ac:dyDescent="0.35">
      <c r="A47" s="72" t="s">
        <v>461</v>
      </c>
      <c r="B47" s="11"/>
      <c r="C47" s="11">
        <v>1000</v>
      </c>
      <c r="D47" s="8">
        <f t="shared" si="0"/>
        <v>0</v>
      </c>
      <c r="E47" s="8"/>
      <c r="F47" s="8">
        <v>8000</v>
      </c>
      <c r="G47" s="11">
        <f t="shared" si="1"/>
        <v>0</v>
      </c>
    </row>
    <row r="48" spans="1:7" ht="19.05" customHeight="1" x14ac:dyDescent="0.35">
      <c r="A48" s="72" t="s">
        <v>854</v>
      </c>
      <c r="B48" s="11"/>
      <c r="C48" s="11">
        <v>350</v>
      </c>
      <c r="D48" s="8">
        <f t="shared" si="0"/>
        <v>0</v>
      </c>
      <c r="E48" s="8"/>
      <c r="F48" s="8">
        <v>7000</v>
      </c>
      <c r="G48" s="11">
        <f t="shared" si="1"/>
        <v>0</v>
      </c>
    </row>
    <row r="49" spans="1:7" ht="21" x14ac:dyDescent="0.4">
      <c r="A49" s="58" t="s">
        <v>9</v>
      </c>
      <c r="B49" s="64">
        <f>SUM(B12:B48)</f>
        <v>0</v>
      </c>
      <c r="C49" s="12"/>
      <c r="D49" s="12">
        <f>SUM(D12:D48)</f>
        <v>0</v>
      </c>
      <c r="E49" s="12"/>
      <c r="F49" s="12"/>
      <c r="G49" s="12">
        <f>SUM(G12:G48)</f>
        <v>0</v>
      </c>
    </row>
    <row r="50" spans="1:7" ht="21" x14ac:dyDescent="0.4">
      <c r="A50" s="71" t="s">
        <v>1200</v>
      </c>
      <c r="B50" s="112">
        <f>B59</f>
        <v>0</v>
      </c>
      <c r="C50" s="71"/>
      <c r="D50" s="71"/>
      <c r="E50" s="71"/>
      <c r="F50" s="71"/>
      <c r="G50" s="71"/>
    </row>
    <row r="51" spans="1:7" ht="19.05" customHeight="1" x14ac:dyDescent="0.35">
      <c r="A51" s="72" t="s">
        <v>1207</v>
      </c>
      <c r="B51" s="113"/>
      <c r="C51" s="11">
        <v>1600</v>
      </c>
      <c r="D51" s="11">
        <f t="shared" ref="D51:D58" si="2">B51*C51</f>
        <v>0</v>
      </c>
      <c r="E51" s="11"/>
      <c r="F51" s="11">
        <v>16000</v>
      </c>
      <c r="G51" s="11">
        <f t="shared" ref="G51:G58" si="3">E51*F51</f>
        <v>0</v>
      </c>
    </row>
    <row r="52" spans="1:7" ht="19.05" customHeight="1" x14ac:dyDescent="0.35">
      <c r="A52" s="72" t="s">
        <v>1208</v>
      </c>
      <c r="B52" s="113"/>
      <c r="C52" s="11">
        <v>1200</v>
      </c>
      <c r="D52" s="11">
        <f t="shared" si="2"/>
        <v>0</v>
      </c>
      <c r="E52" s="11"/>
      <c r="F52" s="11">
        <v>15000</v>
      </c>
      <c r="G52" s="11">
        <f t="shared" si="3"/>
        <v>0</v>
      </c>
    </row>
    <row r="53" spans="1:7" ht="19.05" customHeight="1" x14ac:dyDescent="0.35">
      <c r="A53" s="72" t="s">
        <v>1203</v>
      </c>
      <c r="B53" s="113"/>
      <c r="C53" s="11">
        <v>1600</v>
      </c>
      <c r="D53" s="11">
        <f t="shared" si="2"/>
        <v>0</v>
      </c>
      <c r="E53" s="11"/>
      <c r="F53" s="11">
        <v>16000</v>
      </c>
      <c r="G53" s="11">
        <f t="shared" si="3"/>
        <v>0</v>
      </c>
    </row>
    <row r="54" spans="1:7" ht="19.05" customHeight="1" x14ac:dyDescent="0.35">
      <c r="A54" s="72" t="s">
        <v>1201</v>
      </c>
      <c r="B54" s="113"/>
      <c r="C54" s="11">
        <v>2000</v>
      </c>
      <c r="D54" s="11">
        <f t="shared" si="2"/>
        <v>0</v>
      </c>
      <c r="E54" s="11"/>
      <c r="F54" s="11">
        <v>20000</v>
      </c>
      <c r="G54" s="11">
        <f t="shared" si="3"/>
        <v>0</v>
      </c>
    </row>
    <row r="55" spans="1:7" ht="19.05" customHeight="1" x14ac:dyDescent="0.35">
      <c r="A55" s="72" t="s">
        <v>1204</v>
      </c>
      <c r="B55" s="113"/>
      <c r="C55" s="11">
        <v>1600</v>
      </c>
      <c r="D55" s="11">
        <f t="shared" si="2"/>
        <v>0</v>
      </c>
      <c r="E55" s="11"/>
      <c r="F55" s="11">
        <v>16000</v>
      </c>
      <c r="G55" s="11">
        <f t="shared" si="3"/>
        <v>0</v>
      </c>
    </row>
    <row r="56" spans="1:7" ht="19.05" customHeight="1" x14ac:dyDescent="0.35">
      <c r="A56" s="72" t="s">
        <v>1202</v>
      </c>
      <c r="B56" s="113"/>
      <c r="C56" s="11">
        <v>2000</v>
      </c>
      <c r="D56" s="11">
        <f t="shared" si="2"/>
        <v>0</v>
      </c>
      <c r="E56" s="11"/>
      <c r="F56" s="11">
        <v>20000</v>
      </c>
      <c r="G56" s="11">
        <f t="shared" si="3"/>
        <v>0</v>
      </c>
    </row>
    <row r="57" spans="1:7" ht="19.05" customHeight="1" x14ac:dyDescent="0.35">
      <c r="A57" s="72" t="s">
        <v>1205</v>
      </c>
      <c r="B57" s="113"/>
      <c r="C57" s="11">
        <v>1200</v>
      </c>
      <c r="D57" s="11">
        <f t="shared" si="2"/>
        <v>0</v>
      </c>
      <c r="E57" s="11"/>
      <c r="F57" s="11">
        <v>15000</v>
      </c>
      <c r="G57" s="11">
        <f t="shared" si="3"/>
        <v>0</v>
      </c>
    </row>
    <row r="58" spans="1:7" ht="19.05" customHeight="1" x14ac:dyDescent="0.35">
      <c r="A58" s="72" t="s">
        <v>1206</v>
      </c>
      <c r="B58" s="113"/>
      <c r="C58" s="11">
        <v>1600</v>
      </c>
      <c r="D58" s="11">
        <f t="shared" si="2"/>
        <v>0</v>
      </c>
      <c r="E58" s="11"/>
      <c r="F58" s="11">
        <v>16000</v>
      </c>
      <c r="G58" s="11">
        <f t="shared" si="3"/>
        <v>0</v>
      </c>
    </row>
    <row r="59" spans="1:7" ht="17.399999999999999" x14ac:dyDescent="0.3">
      <c r="A59" s="60" t="s">
        <v>9</v>
      </c>
      <c r="B59" s="64">
        <f>SUM(B51:B58)</f>
        <v>0</v>
      </c>
      <c r="C59" s="12"/>
      <c r="D59" s="12">
        <f>SUM(D51:D58)</f>
        <v>0</v>
      </c>
      <c r="E59" s="12"/>
      <c r="F59" s="12"/>
      <c r="G59" s="12">
        <f>SUM(G51:G58)</f>
        <v>0</v>
      </c>
    </row>
    <row r="60" spans="1:7" ht="22.8" x14ac:dyDescent="0.4">
      <c r="A60" s="111" t="s">
        <v>692</v>
      </c>
      <c r="B60" s="48"/>
      <c r="C60" s="29"/>
      <c r="D60" s="29"/>
      <c r="E60" s="29"/>
      <c r="F60" s="29"/>
      <c r="G60" s="29"/>
    </row>
    <row r="61" spans="1:7" ht="21" x14ac:dyDescent="0.4">
      <c r="A61" s="33" t="s">
        <v>693</v>
      </c>
      <c r="B61" s="89">
        <f>B108</f>
        <v>0</v>
      </c>
      <c r="C61" s="85"/>
      <c r="D61" s="86"/>
      <c r="E61" s="87"/>
      <c r="F61" s="88"/>
      <c r="G61" s="88"/>
    </row>
    <row r="62" spans="1:7" ht="19.05" customHeight="1" x14ac:dyDescent="0.35">
      <c r="A62" s="72" t="s">
        <v>698</v>
      </c>
      <c r="B62" s="2"/>
      <c r="C62" s="2">
        <v>700</v>
      </c>
      <c r="D62" s="8">
        <f t="shared" ref="D62:D78" si="4">B62*C62</f>
        <v>0</v>
      </c>
      <c r="E62" s="8"/>
      <c r="F62" s="8">
        <v>2800</v>
      </c>
      <c r="G62" s="11">
        <f t="shared" ref="G62:G78" si="5">E62*F62</f>
        <v>0</v>
      </c>
    </row>
    <row r="63" spans="1:7" ht="19.05" customHeight="1" x14ac:dyDescent="0.35">
      <c r="A63" s="72" t="s">
        <v>786</v>
      </c>
      <c r="B63" s="2"/>
      <c r="C63" s="2">
        <v>700</v>
      </c>
      <c r="D63" s="8">
        <f t="shared" si="4"/>
        <v>0</v>
      </c>
      <c r="E63" s="8"/>
      <c r="F63" s="8">
        <v>2800</v>
      </c>
      <c r="G63" s="11">
        <f t="shared" si="5"/>
        <v>0</v>
      </c>
    </row>
    <row r="64" spans="1:7" ht="19.05" customHeight="1" x14ac:dyDescent="0.35">
      <c r="A64" s="72" t="s">
        <v>785</v>
      </c>
      <c r="B64" s="2"/>
      <c r="C64" s="2">
        <v>700</v>
      </c>
      <c r="D64" s="8">
        <f t="shared" si="4"/>
        <v>0</v>
      </c>
      <c r="E64" s="8"/>
      <c r="F64" s="8">
        <v>2800</v>
      </c>
      <c r="G64" s="11">
        <f t="shared" si="5"/>
        <v>0</v>
      </c>
    </row>
    <row r="65" spans="1:7" ht="19.05" customHeight="1" x14ac:dyDescent="0.35">
      <c r="A65" s="72" t="s">
        <v>789</v>
      </c>
      <c r="B65" s="2"/>
      <c r="C65" s="2">
        <v>700</v>
      </c>
      <c r="D65" s="8">
        <f t="shared" si="4"/>
        <v>0</v>
      </c>
      <c r="E65" s="8"/>
      <c r="F65" s="8">
        <v>2800</v>
      </c>
      <c r="G65" s="11">
        <f t="shared" si="5"/>
        <v>0</v>
      </c>
    </row>
    <row r="66" spans="1:7" ht="19.05" customHeight="1" x14ac:dyDescent="0.35">
      <c r="A66" s="72" t="s">
        <v>787</v>
      </c>
      <c r="B66" s="2"/>
      <c r="C66" s="2">
        <v>700</v>
      </c>
      <c r="D66" s="8">
        <f t="shared" si="4"/>
        <v>0</v>
      </c>
      <c r="E66" s="8"/>
      <c r="F66" s="8">
        <v>2800</v>
      </c>
      <c r="G66" s="11">
        <f t="shared" si="5"/>
        <v>0</v>
      </c>
    </row>
    <row r="67" spans="1:7" ht="19.05" customHeight="1" x14ac:dyDescent="0.35">
      <c r="A67" s="72" t="s">
        <v>753</v>
      </c>
      <c r="B67" s="2"/>
      <c r="C67" s="2">
        <v>1000</v>
      </c>
      <c r="D67" s="8">
        <f t="shared" si="4"/>
        <v>0</v>
      </c>
      <c r="E67" s="8"/>
      <c r="F67" s="8">
        <v>4600</v>
      </c>
      <c r="G67" s="11">
        <f t="shared" si="5"/>
        <v>0</v>
      </c>
    </row>
    <row r="68" spans="1:7" ht="19.05" customHeight="1" x14ac:dyDescent="0.35">
      <c r="A68" s="72" t="s">
        <v>694</v>
      </c>
      <c r="B68" s="2"/>
      <c r="C68" s="2">
        <v>850</v>
      </c>
      <c r="D68" s="8">
        <f t="shared" si="4"/>
        <v>0</v>
      </c>
      <c r="E68" s="8"/>
      <c r="F68" s="8">
        <v>4400</v>
      </c>
      <c r="G68" s="11">
        <f t="shared" si="5"/>
        <v>0</v>
      </c>
    </row>
    <row r="69" spans="1:7" ht="19.05" customHeight="1" x14ac:dyDescent="0.35">
      <c r="A69" s="72" t="s">
        <v>754</v>
      </c>
      <c r="B69" s="2"/>
      <c r="C69" s="2">
        <v>1000</v>
      </c>
      <c r="D69" s="8">
        <f t="shared" si="4"/>
        <v>0</v>
      </c>
      <c r="E69" s="8"/>
      <c r="F69" s="8">
        <v>4400</v>
      </c>
      <c r="G69" s="11">
        <f t="shared" si="5"/>
        <v>0</v>
      </c>
    </row>
    <row r="70" spans="1:7" ht="19.05" customHeight="1" x14ac:dyDescent="0.35">
      <c r="A70" s="72" t="s">
        <v>752</v>
      </c>
      <c r="B70" s="2"/>
      <c r="C70" s="2">
        <v>1000</v>
      </c>
      <c r="D70" s="8">
        <f t="shared" si="4"/>
        <v>0</v>
      </c>
      <c r="E70" s="8"/>
      <c r="F70" s="8">
        <v>4600</v>
      </c>
      <c r="G70" s="11">
        <f t="shared" si="5"/>
        <v>0</v>
      </c>
    </row>
    <row r="71" spans="1:7" ht="19.05" customHeight="1" x14ac:dyDescent="0.35">
      <c r="A71" s="72" t="s">
        <v>718</v>
      </c>
      <c r="B71" s="2"/>
      <c r="C71" s="2">
        <v>1200</v>
      </c>
      <c r="D71" s="8">
        <f t="shared" si="4"/>
        <v>0</v>
      </c>
      <c r="E71" s="8"/>
      <c r="F71" s="8">
        <v>8000</v>
      </c>
      <c r="G71" s="11">
        <f t="shared" si="5"/>
        <v>0</v>
      </c>
    </row>
    <row r="72" spans="1:7" ht="19.05" customHeight="1" x14ac:dyDescent="0.35">
      <c r="A72" s="72" t="s">
        <v>1056</v>
      </c>
      <c r="B72" s="2"/>
      <c r="C72" s="2">
        <v>750</v>
      </c>
      <c r="D72" s="8">
        <f>B72*C72</f>
        <v>0</v>
      </c>
      <c r="E72" s="8"/>
      <c r="F72" s="8">
        <v>4600</v>
      </c>
      <c r="G72" s="11">
        <f t="shared" si="5"/>
        <v>0</v>
      </c>
    </row>
    <row r="73" spans="1:7" ht="19.05" customHeight="1" x14ac:dyDescent="0.35">
      <c r="A73" s="72" t="s">
        <v>869</v>
      </c>
      <c r="B73" s="2"/>
      <c r="C73" s="2">
        <v>900</v>
      </c>
      <c r="D73" s="8">
        <f>B73*C73</f>
        <v>0</v>
      </c>
      <c r="E73" s="8"/>
      <c r="F73" s="8">
        <v>4600</v>
      </c>
      <c r="G73" s="11">
        <f>E73*F73</f>
        <v>0</v>
      </c>
    </row>
    <row r="74" spans="1:7" ht="19.05" customHeight="1" x14ac:dyDescent="0.35">
      <c r="A74" s="72" t="s">
        <v>695</v>
      </c>
      <c r="B74" s="2"/>
      <c r="C74" s="2">
        <v>1000</v>
      </c>
      <c r="D74" s="8">
        <f t="shared" si="4"/>
        <v>0</v>
      </c>
      <c r="E74" s="8"/>
      <c r="F74" s="8">
        <v>4600</v>
      </c>
      <c r="G74" s="11">
        <f t="shared" si="5"/>
        <v>0</v>
      </c>
    </row>
    <row r="75" spans="1:7" ht="19.05" customHeight="1" x14ac:dyDescent="0.35">
      <c r="A75" s="72" t="s">
        <v>788</v>
      </c>
      <c r="B75" s="2"/>
      <c r="C75" s="2">
        <v>1000</v>
      </c>
      <c r="D75" s="8">
        <f t="shared" si="4"/>
        <v>0</v>
      </c>
      <c r="E75" s="8"/>
      <c r="F75" s="8">
        <v>4600</v>
      </c>
      <c r="G75" s="11">
        <f t="shared" si="5"/>
        <v>0</v>
      </c>
    </row>
    <row r="76" spans="1:7" ht="19.05" customHeight="1" x14ac:dyDescent="0.35">
      <c r="A76" s="72" t="s">
        <v>992</v>
      </c>
      <c r="B76" s="2"/>
      <c r="C76" s="2">
        <v>1000</v>
      </c>
      <c r="D76" s="8">
        <f t="shared" si="4"/>
        <v>0</v>
      </c>
      <c r="E76" s="8"/>
      <c r="F76" s="8">
        <v>5500</v>
      </c>
      <c r="G76" s="11">
        <f t="shared" si="5"/>
        <v>0</v>
      </c>
    </row>
    <row r="77" spans="1:7" ht="19.05" customHeight="1" x14ac:dyDescent="0.35">
      <c r="A77" s="72" t="s">
        <v>717</v>
      </c>
      <c r="B77" s="2"/>
      <c r="C77" s="2">
        <v>1400</v>
      </c>
      <c r="D77" s="8">
        <f t="shared" si="4"/>
        <v>0</v>
      </c>
      <c r="E77" s="8"/>
      <c r="F77" s="8">
        <v>8500</v>
      </c>
      <c r="G77" s="11">
        <f t="shared" si="5"/>
        <v>0</v>
      </c>
    </row>
    <row r="78" spans="1:7" ht="19.05" customHeight="1" x14ac:dyDescent="0.35">
      <c r="A78" s="72" t="s">
        <v>696</v>
      </c>
      <c r="B78" s="2"/>
      <c r="C78" s="2">
        <v>1000</v>
      </c>
      <c r="D78" s="8">
        <f t="shared" si="4"/>
        <v>0</v>
      </c>
      <c r="E78" s="8"/>
      <c r="F78" s="8">
        <v>4600</v>
      </c>
      <c r="G78" s="11">
        <f t="shared" si="5"/>
        <v>0</v>
      </c>
    </row>
    <row r="79" spans="1:7" ht="19.05" customHeight="1" x14ac:dyDescent="0.35">
      <c r="A79" s="72" t="s">
        <v>991</v>
      </c>
      <c r="B79" s="2"/>
      <c r="C79" s="2">
        <v>1200</v>
      </c>
      <c r="D79" s="8">
        <f t="shared" ref="D79:D107" si="6">B79*C79</f>
        <v>0</v>
      </c>
      <c r="E79" s="8"/>
      <c r="F79" s="8">
        <v>6000</v>
      </c>
      <c r="G79" s="11">
        <f>E79*F79</f>
        <v>0</v>
      </c>
    </row>
    <row r="80" spans="1:7" ht="19.05" customHeight="1" x14ac:dyDescent="0.35">
      <c r="A80" s="72" t="s">
        <v>1173</v>
      </c>
      <c r="B80" s="2"/>
      <c r="C80" s="2">
        <v>1200</v>
      </c>
      <c r="D80" s="8">
        <f t="shared" si="6"/>
        <v>0</v>
      </c>
      <c r="E80" s="8"/>
      <c r="F80" s="8">
        <v>3500</v>
      </c>
      <c r="G80" s="11">
        <f t="shared" ref="G80:G90" si="7">E80*F80</f>
        <v>0</v>
      </c>
    </row>
    <row r="81" spans="1:7" ht="19.05" customHeight="1" x14ac:dyDescent="0.35">
      <c r="A81" s="72" t="s">
        <v>1169</v>
      </c>
      <c r="B81" s="2"/>
      <c r="C81" s="2">
        <v>1200</v>
      </c>
      <c r="D81" s="8">
        <f t="shared" si="6"/>
        <v>0</v>
      </c>
      <c r="E81" s="8"/>
      <c r="F81" s="8">
        <v>3500</v>
      </c>
      <c r="G81" s="11">
        <f t="shared" si="7"/>
        <v>0</v>
      </c>
    </row>
    <row r="82" spans="1:7" ht="19.05" customHeight="1" x14ac:dyDescent="0.35">
      <c r="A82" s="72" t="s">
        <v>1164</v>
      </c>
      <c r="B82" s="2"/>
      <c r="C82" s="2">
        <v>1200</v>
      </c>
      <c r="D82" s="8">
        <f t="shared" si="6"/>
        <v>0</v>
      </c>
      <c r="E82" s="8"/>
      <c r="F82" s="8">
        <v>3500</v>
      </c>
      <c r="G82" s="11">
        <f t="shared" si="7"/>
        <v>0</v>
      </c>
    </row>
    <row r="83" spans="1:7" ht="19.05" customHeight="1" x14ac:dyDescent="0.35">
      <c r="A83" s="72" t="s">
        <v>1166</v>
      </c>
      <c r="B83" s="2"/>
      <c r="C83" s="2">
        <v>1200</v>
      </c>
      <c r="D83" s="8">
        <f t="shared" si="6"/>
        <v>0</v>
      </c>
      <c r="E83" s="8"/>
      <c r="F83" s="8">
        <v>3500</v>
      </c>
      <c r="G83" s="11">
        <f t="shared" si="7"/>
        <v>0</v>
      </c>
    </row>
    <row r="84" spans="1:7" ht="19.05" customHeight="1" x14ac:dyDescent="0.35">
      <c r="A84" s="72" t="s">
        <v>1168</v>
      </c>
      <c r="B84" s="2"/>
      <c r="C84" s="2">
        <v>1200</v>
      </c>
      <c r="D84" s="8">
        <f t="shared" si="6"/>
        <v>0</v>
      </c>
      <c r="E84" s="8"/>
      <c r="F84" s="8">
        <v>3500</v>
      </c>
      <c r="G84" s="11">
        <f t="shared" si="7"/>
        <v>0</v>
      </c>
    </row>
    <row r="85" spans="1:7" ht="19.05" customHeight="1" x14ac:dyDescent="0.35">
      <c r="A85" s="72" t="s">
        <v>1171</v>
      </c>
      <c r="B85" s="2"/>
      <c r="C85" s="2">
        <v>1200</v>
      </c>
      <c r="D85" s="8">
        <f t="shared" si="6"/>
        <v>0</v>
      </c>
      <c r="E85" s="8"/>
      <c r="F85" s="8">
        <v>3500</v>
      </c>
      <c r="G85" s="11">
        <f t="shared" si="7"/>
        <v>0</v>
      </c>
    </row>
    <row r="86" spans="1:7" ht="19.05" customHeight="1" x14ac:dyDescent="0.35">
      <c r="A86" s="72" t="s">
        <v>1170</v>
      </c>
      <c r="B86" s="2"/>
      <c r="C86" s="2">
        <v>1200</v>
      </c>
      <c r="D86" s="8">
        <f t="shared" si="6"/>
        <v>0</v>
      </c>
      <c r="E86" s="8"/>
      <c r="F86" s="8">
        <v>3500</v>
      </c>
      <c r="G86" s="11">
        <f t="shared" si="7"/>
        <v>0</v>
      </c>
    </row>
    <row r="87" spans="1:7" ht="19.05" customHeight="1" x14ac:dyDescent="0.35">
      <c r="A87" s="72" t="s">
        <v>1163</v>
      </c>
      <c r="B87" s="2"/>
      <c r="C87" s="2">
        <v>1200</v>
      </c>
      <c r="D87" s="8">
        <f t="shared" si="6"/>
        <v>0</v>
      </c>
      <c r="E87" s="8"/>
      <c r="F87" s="8">
        <v>3500</v>
      </c>
      <c r="G87" s="11">
        <f t="shared" si="7"/>
        <v>0</v>
      </c>
    </row>
    <row r="88" spans="1:7" ht="19.05" customHeight="1" x14ac:dyDescent="0.35">
      <c r="A88" s="72" t="s">
        <v>1165</v>
      </c>
      <c r="B88" s="2"/>
      <c r="C88" s="2">
        <v>1200</v>
      </c>
      <c r="D88" s="8">
        <f t="shared" si="6"/>
        <v>0</v>
      </c>
      <c r="E88" s="8"/>
      <c r="F88" s="8">
        <v>3500</v>
      </c>
      <c r="G88" s="11">
        <f t="shared" si="7"/>
        <v>0</v>
      </c>
    </row>
    <row r="89" spans="1:7" ht="19.05" customHeight="1" x14ac:dyDescent="0.35">
      <c r="A89" s="72" t="s">
        <v>1172</v>
      </c>
      <c r="B89" s="2"/>
      <c r="C89" s="2">
        <v>1200</v>
      </c>
      <c r="D89" s="8">
        <f t="shared" si="6"/>
        <v>0</v>
      </c>
      <c r="E89" s="8"/>
      <c r="F89" s="8">
        <v>3500</v>
      </c>
      <c r="G89" s="11">
        <f t="shared" si="7"/>
        <v>0</v>
      </c>
    </row>
    <row r="90" spans="1:7" ht="19.05" customHeight="1" x14ac:dyDescent="0.35">
      <c r="A90" s="72" t="s">
        <v>1167</v>
      </c>
      <c r="B90" s="2"/>
      <c r="C90" s="2">
        <v>1200</v>
      </c>
      <c r="D90" s="8">
        <f t="shared" si="6"/>
        <v>0</v>
      </c>
      <c r="E90" s="8"/>
      <c r="F90" s="8">
        <v>3500</v>
      </c>
      <c r="G90" s="11">
        <f t="shared" si="7"/>
        <v>0</v>
      </c>
    </row>
    <row r="91" spans="1:7" ht="19.05" customHeight="1" x14ac:dyDescent="0.35">
      <c r="A91" s="72" t="s">
        <v>697</v>
      </c>
      <c r="B91" s="2"/>
      <c r="C91" s="2">
        <v>800</v>
      </c>
      <c r="D91" s="8">
        <f t="shared" si="6"/>
        <v>0</v>
      </c>
      <c r="E91" s="8"/>
      <c r="F91" s="8">
        <v>3400</v>
      </c>
      <c r="G91" s="11">
        <f t="shared" ref="G91:G107" si="8">E91*F91</f>
        <v>0</v>
      </c>
    </row>
    <row r="92" spans="1:7" ht="19.05" customHeight="1" x14ac:dyDescent="0.35">
      <c r="A92" s="72" t="s">
        <v>701</v>
      </c>
      <c r="B92" s="2"/>
      <c r="C92" s="2">
        <v>500</v>
      </c>
      <c r="D92" s="8">
        <f t="shared" si="6"/>
        <v>0</v>
      </c>
      <c r="E92" s="8"/>
      <c r="F92" s="8">
        <v>2000</v>
      </c>
      <c r="G92" s="11">
        <f t="shared" si="8"/>
        <v>0</v>
      </c>
    </row>
    <row r="93" spans="1:7" ht="19.05" customHeight="1" x14ac:dyDescent="0.35">
      <c r="A93" s="72" t="s">
        <v>135</v>
      </c>
      <c r="B93" s="2"/>
      <c r="C93" s="2">
        <v>500</v>
      </c>
      <c r="D93" s="8">
        <f t="shared" si="6"/>
        <v>0</v>
      </c>
      <c r="E93" s="8"/>
      <c r="F93" s="8">
        <v>2000</v>
      </c>
      <c r="G93" s="11">
        <f t="shared" si="8"/>
        <v>0</v>
      </c>
    </row>
    <row r="94" spans="1:7" ht="19.05" customHeight="1" x14ac:dyDescent="0.35">
      <c r="A94" s="72" t="s">
        <v>1057</v>
      </c>
      <c r="B94" s="2"/>
      <c r="C94" s="2">
        <v>500</v>
      </c>
      <c r="D94" s="8">
        <f t="shared" si="6"/>
        <v>0</v>
      </c>
      <c r="E94" s="8"/>
      <c r="F94" s="8">
        <v>2000</v>
      </c>
      <c r="G94" s="11">
        <f t="shared" si="8"/>
        <v>0</v>
      </c>
    </row>
    <row r="95" spans="1:7" ht="19.05" customHeight="1" x14ac:dyDescent="0.35">
      <c r="A95" s="72" t="s">
        <v>699</v>
      </c>
      <c r="B95" s="2"/>
      <c r="C95" s="2">
        <v>500</v>
      </c>
      <c r="D95" s="8">
        <f t="shared" si="6"/>
        <v>0</v>
      </c>
      <c r="E95" s="8"/>
      <c r="F95" s="8">
        <v>2000</v>
      </c>
      <c r="G95" s="11">
        <f t="shared" si="8"/>
        <v>0</v>
      </c>
    </row>
    <row r="96" spans="1:7" ht="19.05" customHeight="1" x14ac:dyDescent="0.35">
      <c r="A96" s="72" t="s">
        <v>700</v>
      </c>
      <c r="B96" s="2"/>
      <c r="C96" s="2">
        <v>500</v>
      </c>
      <c r="D96" s="8">
        <f t="shared" si="6"/>
        <v>0</v>
      </c>
      <c r="E96" s="8"/>
      <c r="F96" s="8">
        <v>2000</v>
      </c>
      <c r="G96" s="11">
        <f t="shared" si="8"/>
        <v>0</v>
      </c>
    </row>
    <row r="97" spans="1:7" ht="19.05" customHeight="1" x14ac:dyDescent="0.35">
      <c r="A97" s="72" t="s">
        <v>755</v>
      </c>
      <c r="B97" s="2"/>
      <c r="C97" s="2">
        <v>500</v>
      </c>
      <c r="D97" s="8">
        <f t="shared" si="6"/>
        <v>0</v>
      </c>
      <c r="E97" s="8"/>
      <c r="F97" s="8">
        <v>2000</v>
      </c>
      <c r="G97" s="11">
        <f t="shared" si="8"/>
        <v>0</v>
      </c>
    </row>
    <row r="98" spans="1:7" ht="19.05" customHeight="1" x14ac:dyDescent="0.35">
      <c r="A98" s="72" t="s">
        <v>988</v>
      </c>
      <c r="B98" s="2"/>
      <c r="C98" s="2">
        <v>850</v>
      </c>
      <c r="D98" s="8">
        <f t="shared" si="6"/>
        <v>0</v>
      </c>
      <c r="E98" s="8"/>
      <c r="F98" s="8">
        <v>3400</v>
      </c>
      <c r="G98" s="11">
        <f t="shared" si="8"/>
        <v>0</v>
      </c>
    </row>
    <row r="99" spans="1:7" ht="19.05" customHeight="1" x14ac:dyDescent="0.35">
      <c r="A99" s="72" t="s">
        <v>985</v>
      </c>
      <c r="B99" s="2"/>
      <c r="C99" s="2">
        <v>850</v>
      </c>
      <c r="D99" s="8">
        <f t="shared" si="6"/>
        <v>0</v>
      </c>
      <c r="E99" s="8"/>
      <c r="F99" s="8">
        <v>3400</v>
      </c>
      <c r="G99" s="11">
        <f t="shared" si="8"/>
        <v>0</v>
      </c>
    </row>
    <row r="100" spans="1:7" ht="19.05" customHeight="1" x14ac:dyDescent="0.35">
      <c r="A100" s="72" t="s">
        <v>1160</v>
      </c>
      <c r="B100" s="2"/>
      <c r="C100" s="2">
        <v>850</v>
      </c>
      <c r="D100" s="8">
        <f t="shared" si="6"/>
        <v>0</v>
      </c>
      <c r="E100" s="8"/>
      <c r="F100" s="8">
        <v>3500</v>
      </c>
      <c r="G100" s="11">
        <f t="shared" si="8"/>
        <v>0</v>
      </c>
    </row>
    <row r="101" spans="1:7" ht="19.05" customHeight="1" x14ac:dyDescent="0.35">
      <c r="A101" s="72" t="s">
        <v>1157</v>
      </c>
      <c r="B101" s="2"/>
      <c r="C101" s="2">
        <v>850</v>
      </c>
      <c r="D101" s="8">
        <f t="shared" si="6"/>
        <v>0</v>
      </c>
      <c r="E101" s="8"/>
      <c r="F101" s="8">
        <v>3500</v>
      </c>
      <c r="G101" s="11">
        <f t="shared" si="8"/>
        <v>0</v>
      </c>
    </row>
    <row r="102" spans="1:7" ht="19.05" customHeight="1" x14ac:dyDescent="0.35">
      <c r="A102" s="72" t="s">
        <v>990</v>
      </c>
      <c r="B102" s="2"/>
      <c r="C102" s="2">
        <v>850</v>
      </c>
      <c r="D102" s="8">
        <f t="shared" si="6"/>
        <v>0</v>
      </c>
      <c r="E102" s="8"/>
      <c r="F102" s="8">
        <v>3400</v>
      </c>
      <c r="G102" s="11">
        <f t="shared" si="8"/>
        <v>0</v>
      </c>
    </row>
    <row r="103" spans="1:7" ht="19.05" customHeight="1" x14ac:dyDescent="0.35">
      <c r="A103" s="72" t="s">
        <v>1159</v>
      </c>
      <c r="B103" s="2"/>
      <c r="C103" s="2">
        <v>850</v>
      </c>
      <c r="D103" s="8">
        <f t="shared" si="6"/>
        <v>0</v>
      </c>
      <c r="E103" s="8"/>
      <c r="F103" s="8">
        <v>3500</v>
      </c>
      <c r="G103" s="11">
        <f t="shared" si="8"/>
        <v>0</v>
      </c>
    </row>
    <row r="104" spans="1:7" ht="19.05" customHeight="1" x14ac:dyDescent="0.35">
      <c r="A104" s="72" t="s">
        <v>987</v>
      </c>
      <c r="B104" s="2"/>
      <c r="C104" s="2">
        <v>850</v>
      </c>
      <c r="D104" s="8">
        <f t="shared" si="6"/>
        <v>0</v>
      </c>
      <c r="E104" s="8"/>
      <c r="F104" s="8">
        <v>3400</v>
      </c>
      <c r="G104" s="11">
        <f t="shared" si="8"/>
        <v>0</v>
      </c>
    </row>
    <row r="105" spans="1:7" ht="19.05" customHeight="1" x14ac:dyDescent="0.35">
      <c r="A105" s="72" t="s">
        <v>989</v>
      </c>
      <c r="B105" s="2"/>
      <c r="C105" s="2">
        <v>850</v>
      </c>
      <c r="D105" s="8">
        <f t="shared" si="6"/>
        <v>0</v>
      </c>
      <c r="E105" s="8"/>
      <c r="F105" s="8">
        <v>3400</v>
      </c>
      <c r="G105" s="11">
        <f t="shared" si="8"/>
        <v>0</v>
      </c>
    </row>
    <row r="106" spans="1:7" ht="19.05" customHeight="1" x14ac:dyDescent="0.35">
      <c r="A106" s="72" t="s">
        <v>986</v>
      </c>
      <c r="B106" s="2"/>
      <c r="C106" s="2">
        <v>850</v>
      </c>
      <c r="D106" s="8">
        <f t="shared" si="6"/>
        <v>0</v>
      </c>
      <c r="E106" s="8"/>
      <c r="F106" s="8">
        <v>3400</v>
      </c>
      <c r="G106" s="11">
        <f t="shared" si="8"/>
        <v>0</v>
      </c>
    </row>
    <row r="107" spans="1:7" ht="19.05" customHeight="1" x14ac:dyDescent="0.35">
      <c r="A107" s="72" t="s">
        <v>1158</v>
      </c>
      <c r="B107" s="2"/>
      <c r="C107" s="2">
        <v>850</v>
      </c>
      <c r="D107" s="8">
        <f t="shared" si="6"/>
        <v>0</v>
      </c>
      <c r="E107" s="8"/>
      <c r="F107" s="8">
        <v>3500</v>
      </c>
      <c r="G107" s="11">
        <f t="shared" si="8"/>
        <v>0</v>
      </c>
    </row>
    <row r="108" spans="1:7" ht="17.399999999999999" x14ac:dyDescent="0.3">
      <c r="A108" s="59" t="s">
        <v>9</v>
      </c>
      <c r="B108" s="28">
        <f>SUM(B62:B107)</f>
        <v>0</v>
      </c>
      <c r="C108" s="2"/>
      <c r="D108" s="9">
        <f>SUM(D62:D107)</f>
        <v>0</v>
      </c>
      <c r="E108" s="10"/>
      <c r="F108" s="12"/>
      <c r="G108" s="12">
        <f>SUM(G62:G107)</f>
        <v>0</v>
      </c>
    </row>
    <row r="109" spans="1:7" ht="21" x14ac:dyDescent="0.4">
      <c r="A109" s="33" t="s">
        <v>766</v>
      </c>
      <c r="B109" s="89">
        <f>B134</f>
        <v>0</v>
      </c>
      <c r="C109" s="85"/>
      <c r="D109" s="86"/>
      <c r="E109" s="87"/>
      <c r="F109" s="88"/>
      <c r="G109" s="88"/>
    </row>
    <row r="110" spans="1:7" ht="19.05" customHeight="1" x14ac:dyDescent="0.35">
      <c r="A110" s="72" t="s">
        <v>1054</v>
      </c>
      <c r="B110" s="2"/>
      <c r="C110" s="2">
        <v>600</v>
      </c>
      <c r="D110" s="8">
        <f t="shared" ref="D110:D133" si="9">B110*C110</f>
        <v>0</v>
      </c>
      <c r="E110" s="8"/>
      <c r="F110" s="8">
        <v>1700</v>
      </c>
      <c r="G110" s="11">
        <f>E110*F110</f>
        <v>0</v>
      </c>
    </row>
    <row r="111" spans="1:7" ht="19.05" customHeight="1" x14ac:dyDescent="0.35">
      <c r="A111" s="72" t="s">
        <v>1055</v>
      </c>
      <c r="B111" s="2"/>
      <c r="C111" s="2">
        <v>600</v>
      </c>
      <c r="D111" s="8">
        <f t="shared" si="9"/>
        <v>0</v>
      </c>
      <c r="E111" s="8"/>
      <c r="F111" s="8">
        <v>1700</v>
      </c>
      <c r="G111" s="11">
        <f t="shared" ref="G111:G117" si="10">E111*F111</f>
        <v>0</v>
      </c>
    </row>
    <row r="112" spans="1:7" ht="19.05" customHeight="1" x14ac:dyDescent="0.35">
      <c r="A112" s="72" t="s">
        <v>636</v>
      </c>
      <c r="B112" s="2"/>
      <c r="C112" s="2">
        <v>600</v>
      </c>
      <c r="D112" s="8">
        <f t="shared" si="9"/>
        <v>0</v>
      </c>
      <c r="E112" s="8"/>
      <c r="F112" s="8">
        <v>1800</v>
      </c>
      <c r="G112" s="11">
        <f t="shared" si="10"/>
        <v>0</v>
      </c>
    </row>
    <row r="113" spans="1:7" ht="19.05" customHeight="1" x14ac:dyDescent="0.35">
      <c r="A113" s="72" t="s">
        <v>629</v>
      </c>
      <c r="B113" s="2"/>
      <c r="C113" s="2">
        <v>600</v>
      </c>
      <c r="D113" s="8">
        <f t="shared" si="9"/>
        <v>0</v>
      </c>
      <c r="E113" s="8"/>
      <c r="F113" s="8">
        <v>1800</v>
      </c>
      <c r="G113" s="11">
        <f t="shared" si="10"/>
        <v>0</v>
      </c>
    </row>
    <row r="114" spans="1:7" ht="19.05" customHeight="1" x14ac:dyDescent="0.35">
      <c r="A114" s="72" t="s">
        <v>635</v>
      </c>
      <c r="B114" s="2"/>
      <c r="C114" s="2">
        <v>600</v>
      </c>
      <c r="D114" s="8">
        <f t="shared" si="9"/>
        <v>0</v>
      </c>
      <c r="E114" s="8"/>
      <c r="F114" s="8">
        <v>1800</v>
      </c>
      <c r="G114" s="11">
        <f t="shared" si="10"/>
        <v>0</v>
      </c>
    </row>
    <row r="115" spans="1:7" ht="19.05" customHeight="1" x14ac:dyDescent="0.35">
      <c r="A115" s="72" t="s">
        <v>468</v>
      </c>
      <c r="B115" s="2"/>
      <c r="C115" s="2">
        <v>600</v>
      </c>
      <c r="D115" s="8">
        <f t="shared" si="9"/>
        <v>0</v>
      </c>
      <c r="E115" s="8"/>
      <c r="F115" s="8">
        <v>1800</v>
      </c>
      <c r="G115" s="11">
        <f t="shared" si="10"/>
        <v>0</v>
      </c>
    </row>
    <row r="116" spans="1:7" ht="19.05" customHeight="1" x14ac:dyDescent="0.35">
      <c r="A116" s="72" t="s">
        <v>469</v>
      </c>
      <c r="B116" s="2"/>
      <c r="C116" s="2">
        <v>600</v>
      </c>
      <c r="D116" s="8">
        <f t="shared" si="9"/>
        <v>0</v>
      </c>
      <c r="E116" s="8"/>
      <c r="F116" s="8">
        <v>1800</v>
      </c>
      <c r="G116" s="11">
        <f t="shared" si="10"/>
        <v>0</v>
      </c>
    </row>
    <row r="117" spans="1:7" ht="19.05" customHeight="1" x14ac:dyDescent="0.35">
      <c r="A117" s="72" t="s">
        <v>802</v>
      </c>
      <c r="B117" s="2"/>
      <c r="C117" s="2">
        <v>600</v>
      </c>
      <c r="D117" s="8">
        <f t="shared" si="9"/>
        <v>0</v>
      </c>
      <c r="E117" s="8"/>
      <c r="F117" s="8">
        <v>1800</v>
      </c>
      <c r="G117" s="11">
        <f t="shared" si="10"/>
        <v>0</v>
      </c>
    </row>
    <row r="118" spans="1:7" ht="19.05" customHeight="1" x14ac:dyDescent="0.35">
      <c r="A118" s="72" t="s">
        <v>630</v>
      </c>
      <c r="B118" s="2"/>
      <c r="C118" s="2">
        <v>600</v>
      </c>
      <c r="D118" s="8">
        <f t="shared" si="9"/>
        <v>0</v>
      </c>
      <c r="E118" s="8"/>
      <c r="F118" s="8">
        <v>1800</v>
      </c>
      <c r="G118" s="11">
        <f t="shared" ref="G118:G133" si="11">E118*F118</f>
        <v>0</v>
      </c>
    </row>
    <row r="119" spans="1:7" ht="19.05" customHeight="1" x14ac:dyDescent="0.35">
      <c r="A119" s="72" t="s">
        <v>136</v>
      </c>
      <c r="B119" s="2"/>
      <c r="C119" s="2">
        <v>600</v>
      </c>
      <c r="D119" s="8">
        <f t="shared" si="9"/>
        <v>0</v>
      </c>
      <c r="E119" s="8"/>
      <c r="F119" s="8">
        <v>1700</v>
      </c>
      <c r="G119" s="11">
        <f t="shared" si="11"/>
        <v>0</v>
      </c>
    </row>
    <row r="120" spans="1:7" ht="19.05" customHeight="1" x14ac:dyDescent="0.35">
      <c r="A120" s="72" t="s">
        <v>1081</v>
      </c>
      <c r="B120" s="2"/>
      <c r="C120" s="2">
        <v>700</v>
      </c>
      <c r="D120" s="8">
        <f t="shared" si="9"/>
        <v>0</v>
      </c>
      <c r="E120" s="8"/>
      <c r="F120" s="8">
        <v>1800</v>
      </c>
      <c r="G120" s="11">
        <f t="shared" si="11"/>
        <v>0</v>
      </c>
    </row>
    <row r="121" spans="1:7" ht="19.05" customHeight="1" x14ac:dyDescent="0.35">
      <c r="A121" s="72" t="s">
        <v>634</v>
      </c>
      <c r="B121" s="2"/>
      <c r="C121" s="2">
        <v>150</v>
      </c>
      <c r="D121" s="8">
        <f t="shared" si="9"/>
        <v>0</v>
      </c>
      <c r="E121" s="8"/>
      <c r="F121" s="8">
        <v>650</v>
      </c>
      <c r="G121" s="11">
        <f t="shared" si="11"/>
        <v>0</v>
      </c>
    </row>
    <row r="122" spans="1:7" ht="19.05" customHeight="1" x14ac:dyDescent="0.35">
      <c r="A122" s="72" t="s">
        <v>639</v>
      </c>
      <c r="B122" s="2"/>
      <c r="C122" s="2">
        <v>150</v>
      </c>
      <c r="D122" s="8">
        <f t="shared" si="9"/>
        <v>0</v>
      </c>
      <c r="E122" s="8"/>
      <c r="F122" s="8">
        <v>650</v>
      </c>
      <c r="G122" s="11">
        <f t="shared" si="11"/>
        <v>0</v>
      </c>
    </row>
    <row r="123" spans="1:7" ht="19.05" customHeight="1" x14ac:dyDescent="0.35">
      <c r="A123" s="72" t="s">
        <v>1046</v>
      </c>
      <c r="B123" s="2"/>
      <c r="C123" s="2">
        <v>150</v>
      </c>
      <c r="D123" s="8">
        <f t="shared" si="9"/>
        <v>0</v>
      </c>
      <c r="E123" s="8"/>
      <c r="F123" s="8">
        <v>650</v>
      </c>
      <c r="G123" s="11">
        <f t="shared" si="11"/>
        <v>0</v>
      </c>
    </row>
    <row r="124" spans="1:7" ht="19.05" customHeight="1" x14ac:dyDescent="0.35">
      <c r="A124" s="72" t="s">
        <v>637</v>
      </c>
      <c r="B124" s="2"/>
      <c r="C124" s="2">
        <v>150</v>
      </c>
      <c r="D124" s="8">
        <f t="shared" si="9"/>
        <v>0</v>
      </c>
      <c r="E124" s="8"/>
      <c r="F124" s="8">
        <v>650</v>
      </c>
      <c r="G124" s="11">
        <f t="shared" si="11"/>
        <v>0</v>
      </c>
    </row>
    <row r="125" spans="1:7" ht="19.05" customHeight="1" x14ac:dyDescent="0.35">
      <c r="A125" s="72" t="s">
        <v>638</v>
      </c>
      <c r="B125" s="2"/>
      <c r="C125" s="2">
        <v>150</v>
      </c>
      <c r="D125" s="8">
        <f t="shared" si="9"/>
        <v>0</v>
      </c>
      <c r="E125" s="8"/>
      <c r="F125" s="8">
        <v>650</v>
      </c>
      <c r="G125" s="11">
        <f t="shared" si="11"/>
        <v>0</v>
      </c>
    </row>
    <row r="126" spans="1:7" ht="19.05" customHeight="1" x14ac:dyDescent="0.35">
      <c r="A126" s="72" t="s">
        <v>101</v>
      </c>
      <c r="B126" s="2"/>
      <c r="C126" s="2">
        <v>1000</v>
      </c>
      <c r="D126" s="8">
        <f t="shared" si="9"/>
        <v>0</v>
      </c>
      <c r="E126" s="8"/>
      <c r="F126" s="8">
        <v>2500</v>
      </c>
      <c r="G126" s="11">
        <f t="shared" si="11"/>
        <v>0</v>
      </c>
    </row>
    <row r="127" spans="1:7" ht="19.05" customHeight="1" x14ac:dyDescent="0.35">
      <c r="A127" s="72" t="s">
        <v>609</v>
      </c>
      <c r="B127" s="2"/>
      <c r="C127" s="2">
        <v>1000</v>
      </c>
      <c r="D127" s="8">
        <f t="shared" si="9"/>
        <v>0</v>
      </c>
      <c r="E127" s="8"/>
      <c r="F127" s="8">
        <v>2500</v>
      </c>
      <c r="G127" s="11">
        <f t="shared" si="11"/>
        <v>0</v>
      </c>
    </row>
    <row r="128" spans="1:7" ht="19.05" customHeight="1" x14ac:dyDescent="0.35">
      <c r="A128" s="72" t="s">
        <v>632</v>
      </c>
      <c r="B128" s="2"/>
      <c r="C128" s="2">
        <v>1000</v>
      </c>
      <c r="D128" s="8">
        <f t="shared" si="9"/>
        <v>0</v>
      </c>
      <c r="E128" s="8"/>
      <c r="F128" s="8">
        <v>2500</v>
      </c>
      <c r="G128" s="11">
        <f t="shared" si="11"/>
        <v>0</v>
      </c>
    </row>
    <row r="129" spans="1:7" ht="19.05" customHeight="1" x14ac:dyDescent="0.35">
      <c r="A129" s="72" t="s">
        <v>633</v>
      </c>
      <c r="B129" s="2"/>
      <c r="C129" s="2">
        <v>1000</v>
      </c>
      <c r="D129" s="8">
        <f t="shared" si="9"/>
        <v>0</v>
      </c>
      <c r="E129" s="8"/>
      <c r="F129" s="8">
        <v>2500</v>
      </c>
      <c r="G129" s="11">
        <f t="shared" si="11"/>
        <v>0</v>
      </c>
    </row>
    <row r="130" spans="1:7" ht="19.05" customHeight="1" x14ac:dyDescent="0.35">
      <c r="A130" s="72" t="s">
        <v>628</v>
      </c>
      <c r="B130" s="2"/>
      <c r="C130" s="2">
        <v>1000</v>
      </c>
      <c r="D130" s="8">
        <f t="shared" si="9"/>
        <v>0</v>
      </c>
      <c r="E130" s="8"/>
      <c r="F130" s="8">
        <v>2500</v>
      </c>
      <c r="G130" s="11">
        <f t="shared" si="11"/>
        <v>0</v>
      </c>
    </row>
    <row r="131" spans="1:7" ht="19.05" customHeight="1" x14ac:dyDescent="0.35">
      <c r="A131" s="72" t="s">
        <v>631</v>
      </c>
      <c r="B131" s="2"/>
      <c r="C131" s="2">
        <v>1000</v>
      </c>
      <c r="D131" s="8">
        <f t="shared" si="9"/>
        <v>0</v>
      </c>
      <c r="E131" s="8"/>
      <c r="F131" s="8">
        <v>2500</v>
      </c>
      <c r="G131" s="11">
        <f t="shared" si="11"/>
        <v>0</v>
      </c>
    </row>
    <row r="132" spans="1:7" ht="19.05" customHeight="1" x14ac:dyDescent="0.35">
      <c r="A132" s="72" t="s">
        <v>306</v>
      </c>
      <c r="B132" s="2"/>
      <c r="C132" s="2">
        <v>1000</v>
      </c>
      <c r="D132" s="8">
        <f t="shared" si="9"/>
        <v>0</v>
      </c>
      <c r="E132" s="8"/>
      <c r="F132" s="8">
        <v>2500</v>
      </c>
      <c r="G132" s="11">
        <f t="shared" si="11"/>
        <v>0</v>
      </c>
    </row>
    <row r="133" spans="1:7" ht="19.05" customHeight="1" x14ac:dyDescent="0.35">
      <c r="A133" s="72" t="s">
        <v>1080</v>
      </c>
      <c r="B133" s="2"/>
      <c r="C133" s="2">
        <v>1000</v>
      </c>
      <c r="D133" s="8">
        <f t="shared" si="9"/>
        <v>0</v>
      </c>
      <c r="E133" s="8"/>
      <c r="F133" s="8">
        <v>2500</v>
      </c>
      <c r="G133" s="11">
        <f t="shared" si="11"/>
        <v>0</v>
      </c>
    </row>
    <row r="134" spans="1:7" ht="17.399999999999999" x14ac:dyDescent="0.3">
      <c r="A134" s="59" t="s">
        <v>9</v>
      </c>
      <c r="B134" s="28">
        <f>SUM(B110:B133)</f>
        <v>0</v>
      </c>
      <c r="C134" s="2"/>
      <c r="D134" s="9">
        <f>SUM(D110:D133)</f>
        <v>0</v>
      </c>
      <c r="E134" s="10"/>
      <c r="F134" s="12"/>
      <c r="G134" s="12">
        <f>SUM(G110:G133)</f>
        <v>0</v>
      </c>
    </row>
    <row r="135" spans="1:7" ht="21" x14ac:dyDescent="0.4">
      <c r="A135" s="33" t="s">
        <v>702</v>
      </c>
      <c r="B135" s="89">
        <f>B141</f>
        <v>0</v>
      </c>
      <c r="C135" s="85"/>
      <c r="D135" s="86"/>
      <c r="E135" s="87"/>
      <c r="F135" s="88"/>
      <c r="G135" s="88"/>
    </row>
    <row r="136" spans="1:7" ht="19.05" customHeight="1" x14ac:dyDescent="0.35">
      <c r="A136" s="72" t="s">
        <v>703</v>
      </c>
      <c r="B136" s="2"/>
      <c r="C136" s="2">
        <v>120</v>
      </c>
      <c r="D136" s="8">
        <f>B136*C136</f>
        <v>0</v>
      </c>
      <c r="E136" s="8"/>
      <c r="F136" s="8">
        <v>800</v>
      </c>
      <c r="G136" s="11">
        <f>E136*F136</f>
        <v>0</v>
      </c>
    </row>
    <row r="137" spans="1:7" ht="19.05" customHeight="1" x14ac:dyDescent="0.35">
      <c r="A137" s="72" t="s">
        <v>704</v>
      </c>
      <c r="B137" s="2"/>
      <c r="C137" s="2">
        <v>180</v>
      </c>
      <c r="D137" s="8">
        <f>B137*C137</f>
        <v>0</v>
      </c>
      <c r="E137" s="8"/>
      <c r="F137" s="8">
        <v>800</v>
      </c>
      <c r="G137" s="11">
        <f>E137*F137</f>
        <v>0</v>
      </c>
    </row>
    <row r="138" spans="1:7" ht="19.05" customHeight="1" x14ac:dyDescent="0.35">
      <c r="A138" s="72" t="s">
        <v>705</v>
      </c>
      <c r="B138" s="2"/>
      <c r="C138" s="2">
        <v>150</v>
      </c>
      <c r="D138" s="8">
        <f>B138*C138</f>
        <v>0</v>
      </c>
      <c r="E138" s="8"/>
      <c r="F138" s="8">
        <v>800</v>
      </c>
      <c r="G138" s="11">
        <f>E138*F138</f>
        <v>0</v>
      </c>
    </row>
    <row r="139" spans="1:7" ht="19.05" customHeight="1" x14ac:dyDescent="0.35">
      <c r="A139" s="72" t="s">
        <v>706</v>
      </c>
      <c r="B139" s="2"/>
      <c r="C139" s="2">
        <v>180</v>
      </c>
      <c r="D139" s="8">
        <f>B139*C139</f>
        <v>0</v>
      </c>
      <c r="E139" s="8"/>
      <c r="F139" s="8">
        <v>800</v>
      </c>
      <c r="G139" s="11">
        <f>E139*F139</f>
        <v>0</v>
      </c>
    </row>
    <row r="140" spans="1:7" ht="19.05" customHeight="1" x14ac:dyDescent="0.35">
      <c r="A140" s="72" t="s">
        <v>795</v>
      </c>
      <c r="B140" s="2"/>
      <c r="C140" s="2">
        <v>180</v>
      </c>
      <c r="D140" s="8">
        <f>B140*C140</f>
        <v>0</v>
      </c>
      <c r="E140" s="8"/>
      <c r="F140" s="8">
        <v>800</v>
      </c>
      <c r="G140" s="11">
        <f>E140*F140</f>
        <v>0</v>
      </c>
    </row>
    <row r="141" spans="1:7" ht="17.399999999999999" x14ac:dyDescent="0.3">
      <c r="A141" s="59" t="s">
        <v>9</v>
      </c>
      <c r="B141" s="28">
        <f>SUM(B136:B140)</f>
        <v>0</v>
      </c>
      <c r="C141" s="2"/>
      <c r="D141" s="9">
        <f>SUM(D136:D140)</f>
        <v>0</v>
      </c>
      <c r="E141" s="10"/>
      <c r="F141" s="12"/>
      <c r="G141" s="12">
        <f>SUM(G136:G140)</f>
        <v>0</v>
      </c>
    </row>
    <row r="142" spans="1:7" ht="21" x14ac:dyDescent="0.4">
      <c r="A142" s="33" t="s">
        <v>707</v>
      </c>
      <c r="B142" s="89">
        <f>B149</f>
        <v>0</v>
      </c>
      <c r="C142" s="85"/>
      <c r="D142" s="86"/>
      <c r="E142" s="87"/>
      <c r="F142" s="88"/>
      <c r="G142" s="88"/>
    </row>
    <row r="143" spans="1:7" ht="19.05" customHeight="1" x14ac:dyDescent="0.35">
      <c r="A143" s="72" t="s">
        <v>708</v>
      </c>
      <c r="B143" s="2"/>
      <c r="C143" s="2">
        <v>600</v>
      </c>
      <c r="D143" s="8">
        <f t="shared" ref="D143:D148" si="12">B143*C143</f>
        <v>0</v>
      </c>
      <c r="E143" s="8"/>
      <c r="F143" s="8">
        <v>4000</v>
      </c>
      <c r="G143" s="11">
        <f t="shared" ref="G143:G148" si="13">E143*F143</f>
        <v>0</v>
      </c>
    </row>
    <row r="144" spans="1:7" ht="19.05" customHeight="1" x14ac:dyDescent="0.35">
      <c r="A144" s="72" t="s">
        <v>709</v>
      </c>
      <c r="B144" s="2"/>
      <c r="C144" s="2">
        <v>900</v>
      </c>
      <c r="D144" s="8">
        <f t="shared" si="12"/>
        <v>0</v>
      </c>
      <c r="E144" s="8"/>
      <c r="F144" s="8">
        <v>6000</v>
      </c>
      <c r="G144" s="11">
        <f t="shared" si="13"/>
        <v>0</v>
      </c>
    </row>
    <row r="145" spans="1:7" ht="19.05" customHeight="1" x14ac:dyDescent="0.35">
      <c r="A145" s="72" t="s">
        <v>710</v>
      </c>
      <c r="B145" s="2"/>
      <c r="C145" s="2">
        <v>900</v>
      </c>
      <c r="D145" s="8">
        <f t="shared" si="12"/>
        <v>0</v>
      </c>
      <c r="E145" s="8"/>
      <c r="F145" s="8">
        <v>6000</v>
      </c>
      <c r="G145" s="11">
        <f t="shared" si="13"/>
        <v>0</v>
      </c>
    </row>
    <row r="146" spans="1:7" ht="19.05" customHeight="1" x14ac:dyDescent="0.35">
      <c r="A146" s="72" t="s">
        <v>711</v>
      </c>
      <c r="B146" s="2"/>
      <c r="C146" s="2">
        <v>900</v>
      </c>
      <c r="D146" s="8">
        <f t="shared" si="12"/>
        <v>0</v>
      </c>
      <c r="E146" s="8"/>
      <c r="F146" s="8">
        <v>6000</v>
      </c>
      <c r="G146" s="11">
        <f t="shared" si="13"/>
        <v>0</v>
      </c>
    </row>
    <row r="147" spans="1:7" ht="19.05" customHeight="1" x14ac:dyDescent="0.35">
      <c r="A147" s="72" t="s">
        <v>712</v>
      </c>
      <c r="B147" s="2"/>
      <c r="C147" s="2">
        <v>900</v>
      </c>
      <c r="D147" s="8">
        <f t="shared" si="12"/>
        <v>0</v>
      </c>
      <c r="E147" s="8"/>
      <c r="F147" s="8">
        <v>6000</v>
      </c>
      <c r="G147" s="11">
        <f t="shared" si="13"/>
        <v>0</v>
      </c>
    </row>
    <row r="148" spans="1:7" ht="19.05" customHeight="1" x14ac:dyDescent="0.35">
      <c r="A148" s="72" t="s">
        <v>713</v>
      </c>
      <c r="B148" s="2"/>
      <c r="C148" s="2">
        <v>900</v>
      </c>
      <c r="D148" s="8">
        <f t="shared" si="12"/>
        <v>0</v>
      </c>
      <c r="E148" s="8"/>
      <c r="F148" s="8">
        <v>6000</v>
      </c>
      <c r="G148" s="11">
        <f t="shared" si="13"/>
        <v>0</v>
      </c>
    </row>
    <row r="149" spans="1:7" ht="17.399999999999999" x14ac:dyDescent="0.3">
      <c r="A149" s="59" t="s">
        <v>9</v>
      </c>
      <c r="B149" s="28">
        <f>SUM(B143:B148)</f>
        <v>0</v>
      </c>
      <c r="C149" s="2"/>
      <c r="D149" s="9">
        <f>SUM(D143:D148)</f>
        <v>0</v>
      </c>
      <c r="E149" s="10"/>
      <c r="F149" s="12"/>
      <c r="G149" s="12">
        <f>SUM(G143:G148)</f>
        <v>0</v>
      </c>
    </row>
    <row r="150" spans="1:7" ht="21" x14ac:dyDescent="0.4">
      <c r="A150" s="33" t="s">
        <v>714</v>
      </c>
      <c r="B150" s="89">
        <f>B161</f>
        <v>0</v>
      </c>
      <c r="C150" s="85"/>
      <c r="D150" s="86"/>
      <c r="E150" s="87"/>
      <c r="F150" s="88"/>
      <c r="G150" s="88"/>
    </row>
    <row r="151" spans="1:7" ht="19.05" customHeight="1" x14ac:dyDescent="0.35">
      <c r="A151" s="72" t="s">
        <v>715</v>
      </c>
      <c r="B151" s="2"/>
      <c r="C151" s="2">
        <v>50</v>
      </c>
      <c r="D151" s="8">
        <f t="shared" ref="D151:D160" si="14">B151*C151</f>
        <v>0</v>
      </c>
      <c r="E151" s="8"/>
      <c r="F151" s="8">
        <v>160</v>
      </c>
      <c r="G151" s="11">
        <f t="shared" ref="G151:G160" si="15">E151*F151</f>
        <v>0</v>
      </c>
    </row>
    <row r="152" spans="1:7" ht="19.05" customHeight="1" x14ac:dyDescent="0.35">
      <c r="A152" s="72" t="s">
        <v>756</v>
      </c>
      <c r="B152" s="2"/>
      <c r="C152" s="2">
        <v>50</v>
      </c>
      <c r="D152" s="8">
        <f t="shared" si="14"/>
        <v>0</v>
      </c>
      <c r="E152" s="8"/>
      <c r="F152" s="8">
        <v>160</v>
      </c>
      <c r="G152" s="11">
        <f t="shared" si="15"/>
        <v>0</v>
      </c>
    </row>
    <row r="153" spans="1:7" ht="19.05" customHeight="1" x14ac:dyDescent="0.35">
      <c r="A153" s="72" t="s">
        <v>758</v>
      </c>
      <c r="B153" s="2"/>
      <c r="C153" s="2">
        <v>50</v>
      </c>
      <c r="D153" s="8">
        <f t="shared" si="14"/>
        <v>0</v>
      </c>
      <c r="E153" s="8"/>
      <c r="F153" s="8">
        <v>160</v>
      </c>
      <c r="G153" s="11">
        <f t="shared" si="15"/>
        <v>0</v>
      </c>
    </row>
    <row r="154" spans="1:7" ht="19.05" customHeight="1" x14ac:dyDescent="0.35">
      <c r="A154" s="72" t="s">
        <v>757</v>
      </c>
      <c r="B154" s="2"/>
      <c r="C154" s="2">
        <v>50</v>
      </c>
      <c r="D154" s="8">
        <f t="shared" si="14"/>
        <v>0</v>
      </c>
      <c r="E154" s="8"/>
      <c r="F154" s="8">
        <v>160</v>
      </c>
      <c r="G154" s="11">
        <f t="shared" si="15"/>
        <v>0</v>
      </c>
    </row>
    <row r="155" spans="1:7" ht="19.05" customHeight="1" x14ac:dyDescent="0.35">
      <c r="A155" s="72" t="s">
        <v>759</v>
      </c>
      <c r="B155" s="2"/>
      <c r="C155" s="2">
        <v>50</v>
      </c>
      <c r="D155" s="8">
        <f t="shared" si="14"/>
        <v>0</v>
      </c>
      <c r="E155" s="8"/>
      <c r="F155" s="8">
        <v>160</v>
      </c>
      <c r="G155" s="11">
        <f t="shared" si="15"/>
        <v>0</v>
      </c>
    </row>
    <row r="156" spans="1:7" ht="19.05" customHeight="1" x14ac:dyDescent="0.35">
      <c r="A156" s="72" t="s">
        <v>760</v>
      </c>
      <c r="B156" s="2"/>
      <c r="C156" s="2">
        <v>50</v>
      </c>
      <c r="D156" s="8">
        <f t="shared" si="14"/>
        <v>0</v>
      </c>
      <c r="E156" s="8"/>
      <c r="F156" s="8">
        <v>160</v>
      </c>
      <c r="G156" s="11">
        <f t="shared" si="15"/>
        <v>0</v>
      </c>
    </row>
    <row r="157" spans="1:7" ht="19.05" customHeight="1" x14ac:dyDescent="0.35">
      <c r="A157" s="72" t="s">
        <v>761</v>
      </c>
      <c r="B157" s="2"/>
      <c r="C157" s="2">
        <v>50</v>
      </c>
      <c r="D157" s="8">
        <f t="shared" si="14"/>
        <v>0</v>
      </c>
      <c r="E157" s="8"/>
      <c r="F157" s="8">
        <v>160</v>
      </c>
      <c r="G157" s="11">
        <f t="shared" si="15"/>
        <v>0</v>
      </c>
    </row>
    <row r="158" spans="1:7" ht="19.05" customHeight="1" x14ac:dyDescent="0.35">
      <c r="A158" s="72" t="s">
        <v>762</v>
      </c>
      <c r="B158" s="2"/>
      <c r="C158" s="2">
        <v>50</v>
      </c>
      <c r="D158" s="8">
        <f t="shared" si="14"/>
        <v>0</v>
      </c>
      <c r="E158" s="8"/>
      <c r="F158" s="8">
        <v>160</v>
      </c>
      <c r="G158" s="11">
        <f t="shared" si="15"/>
        <v>0</v>
      </c>
    </row>
    <row r="159" spans="1:7" ht="19.05" customHeight="1" x14ac:dyDescent="0.35">
      <c r="A159" s="103" t="s">
        <v>1148</v>
      </c>
      <c r="B159" s="2"/>
      <c r="C159" s="2">
        <v>50</v>
      </c>
      <c r="D159" s="8">
        <f t="shared" si="14"/>
        <v>0</v>
      </c>
      <c r="E159" s="8"/>
      <c r="F159" s="8">
        <v>160</v>
      </c>
      <c r="G159" s="11">
        <f t="shared" si="15"/>
        <v>0</v>
      </c>
    </row>
    <row r="160" spans="1:7" ht="19.05" customHeight="1" x14ac:dyDescent="0.35">
      <c r="A160" s="72" t="s">
        <v>716</v>
      </c>
      <c r="B160" s="2"/>
      <c r="C160" s="2">
        <v>50</v>
      </c>
      <c r="D160" s="8">
        <f t="shared" si="14"/>
        <v>0</v>
      </c>
      <c r="E160" s="8"/>
      <c r="F160" s="8">
        <v>160</v>
      </c>
      <c r="G160" s="11">
        <f t="shared" si="15"/>
        <v>0</v>
      </c>
    </row>
    <row r="161" spans="1:7" ht="17.399999999999999" x14ac:dyDescent="0.3">
      <c r="A161" s="59" t="s">
        <v>9</v>
      </c>
      <c r="B161" s="28">
        <f>SUM(B151:B160)</f>
        <v>0</v>
      </c>
      <c r="C161" s="2"/>
      <c r="D161" s="9">
        <f>SUM(D151:D160)</f>
        <v>0</v>
      </c>
      <c r="E161" s="10"/>
      <c r="F161" s="12"/>
      <c r="G161" s="12">
        <f>SUM(G151:G160)</f>
        <v>0</v>
      </c>
    </row>
    <row r="162" spans="1:7" ht="21" x14ac:dyDescent="0.4">
      <c r="A162" s="33" t="s">
        <v>719</v>
      </c>
      <c r="B162" s="89">
        <f>B184</f>
        <v>0</v>
      </c>
      <c r="C162" s="85"/>
      <c r="D162" s="86"/>
      <c r="E162" s="87"/>
      <c r="F162" s="88"/>
      <c r="G162" s="88"/>
    </row>
    <row r="163" spans="1:7" ht="19.05" customHeight="1" x14ac:dyDescent="0.35">
      <c r="A163" s="72" t="s">
        <v>720</v>
      </c>
      <c r="B163" s="2"/>
      <c r="C163" s="2">
        <v>70</v>
      </c>
      <c r="D163" s="8">
        <f t="shared" ref="D163:D183" si="16">B163*C163</f>
        <v>0</v>
      </c>
      <c r="E163" s="8"/>
      <c r="F163" s="8">
        <v>400</v>
      </c>
      <c r="G163" s="11">
        <f t="shared" ref="G163:G183" si="17">E163*F163</f>
        <v>0</v>
      </c>
    </row>
    <row r="164" spans="1:7" ht="19.05" customHeight="1" x14ac:dyDescent="0.35">
      <c r="A164" s="72" t="s">
        <v>721</v>
      </c>
      <c r="B164" s="2"/>
      <c r="C164" s="2">
        <v>70</v>
      </c>
      <c r="D164" s="8">
        <f t="shared" si="16"/>
        <v>0</v>
      </c>
      <c r="E164" s="8"/>
      <c r="F164" s="8">
        <v>400</v>
      </c>
      <c r="G164" s="11">
        <f t="shared" si="17"/>
        <v>0</v>
      </c>
    </row>
    <row r="165" spans="1:7" ht="19.05" customHeight="1" x14ac:dyDescent="0.35">
      <c r="A165" s="72" t="s">
        <v>722</v>
      </c>
      <c r="B165" s="2"/>
      <c r="C165" s="2">
        <v>70</v>
      </c>
      <c r="D165" s="8">
        <f t="shared" si="16"/>
        <v>0</v>
      </c>
      <c r="E165" s="8"/>
      <c r="F165" s="8">
        <v>400</v>
      </c>
      <c r="G165" s="11">
        <f t="shared" si="17"/>
        <v>0</v>
      </c>
    </row>
    <row r="166" spans="1:7" ht="19.05" customHeight="1" x14ac:dyDescent="0.35">
      <c r="A166" s="72" t="s">
        <v>723</v>
      </c>
      <c r="B166" s="2"/>
      <c r="C166" s="2">
        <v>100</v>
      </c>
      <c r="D166" s="8">
        <f t="shared" si="16"/>
        <v>0</v>
      </c>
      <c r="E166" s="8"/>
      <c r="F166" s="8">
        <v>600</v>
      </c>
      <c r="G166" s="11">
        <f t="shared" si="17"/>
        <v>0</v>
      </c>
    </row>
    <row r="167" spans="1:7" ht="19.05" customHeight="1" x14ac:dyDescent="0.35">
      <c r="A167" s="72" t="s">
        <v>724</v>
      </c>
      <c r="B167" s="2"/>
      <c r="C167" s="2">
        <v>150</v>
      </c>
      <c r="D167" s="8">
        <f t="shared" si="16"/>
        <v>0</v>
      </c>
      <c r="E167" s="8"/>
      <c r="F167" s="8">
        <v>900</v>
      </c>
      <c r="G167" s="11">
        <f t="shared" si="17"/>
        <v>0</v>
      </c>
    </row>
    <row r="168" spans="1:7" ht="19.05" customHeight="1" x14ac:dyDescent="0.35">
      <c r="A168" s="72" t="s">
        <v>725</v>
      </c>
      <c r="B168" s="2"/>
      <c r="C168" s="2">
        <v>150</v>
      </c>
      <c r="D168" s="8">
        <f t="shared" si="16"/>
        <v>0</v>
      </c>
      <c r="E168" s="8"/>
      <c r="F168" s="8">
        <v>900</v>
      </c>
      <c r="G168" s="11">
        <f t="shared" si="17"/>
        <v>0</v>
      </c>
    </row>
    <row r="169" spans="1:7" ht="19.05" customHeight="1" x14ac:dyDescent="0.35">
      <c r="A169" s="72" t="s">
        <v>726</v>
      </c>
      <c r="B169" s="2"/>
      <c r="C169" s="2">
        <v>150</v>
      </c>
      <c r="D169" s="8">
        <f t="shared" si="16"/>
        <v>0</v>
      </c>
      <c r="E169" s="8"/>
      <c r="F169" s="8">
        <v>900</v>
      </c>
      <c r="G169" s="11">
        <f t="shared" si="17"/>
        <v>0</v>
      </c>
    </row>
    <row r="170" spans="1:7" ht="19.05" customHeight="1" x14ac:dyDescent="0.35">
      <c r="A170" s="72" t="s">
        <v>727</v>
      </c>
      <c r="B170" s="2"/>
      <c r="C170" s="2">
        <v>150</v>
      </c>
      <c r="D170" s="8">
        <f t="shared" si="16"/>
        <v>0</v>
      </c>
      <c r="E170" s="8"/>
      <c r="F170" s="8">
        <v>900</v>
      </c>
      <c r="G170" s="11">
        <f t="shared" si="17"/>
        <v>0</v>
      </c>
    </row>
    <row r="171" spans="1:7" ht="19.05" customHeight="1" x14ac:dyDescent="0.35">
      <c r="A171" s="72" t="s">
        <v>728</v>
      </c>
      <c r="B171" s="2"/>
      <c r="C171" s="2">
        <v>150</v>
      </c>
      <c r="D171" s="8">
        <f t="shared" si="16"/>
        <v>0</v>
      </c>
      <c r="E171" s="8"/>
      <c r="F171" s="8">
        <v>900</v>
      </c>
      <c r="G171" s="11">
        <f t="shared" si="17"/>
        <v>0</v>
      </c>
    </row>
    <row r="172" spans="1:7" ht="19.05" customHeight="1" x14ac:dyDescent="0.35">
      <c r="A172" s="72" t="s">
        <v>729</v>
      </c>
      <c r="B172" s="2"/>
      <c r="C172" s="2">
        <v>150</v>
      </c>
      <c r="D172" s="8">
        <f t="shared" si="16"/>
        <v>0</v>
      </c>
      <c r="E172" s="8"/>
      <c r="F172" s="8">
        <v>900</v>
      </c>
      <c r="G172" s="11">
        <f t="shared" si="17"/>
        <v>0</v>
      </c>
    </row>
    <row r="173" spans="1:7" ht="19.05" customHeight="1" x14ac:dyDescent="0.35">
      <c r="A173" s="72" t="s">
        <v>730</v>
      </c>
      <c r="B173" s="2"/>
      <c r="C173" s="2">
        <v>150</v>
      </c>
      <c r="D173" s="8">
        <f t="shared" si="16"/>
        <v>0</v>
      </c>
      <c r="E173" s="8"/>
      <c r="F173" s="8">
        <v>900</v>
      </c>
      <c r="G173" s="11">
        <f t="shared" si="17"/>
        <v>0</v>
      </c>
    </row>
    <row r="174" spans="1:7" ht="19.05" customHeight="1" x14ac:dyDescent="0.35">
      <c r="A174" s="72" t="s">
        <v>731</v>
      </c>
      <c r="B174" s="2"/>
      <c r="C174" s="2">
        <v>150</v>
      </c>
      <c r="D174" s="8">
        <f t="shared" si="16"/>
        <v>0</v>
      </c>
      <c r="E174" s="8"/>
      <c r="F174" s="8">
        <v>900</v>
      </c>
      <c r="G174" s="11">
        <f t="shared" si="17"/>
        <v>0</v>
      </c>
    </row>
    <row r="175" spans="1:7" ht="19.05" customHeight="1" x14ac:dyDescent="0.35">
      <c r="A175" s="72" t="s">
        <v>732</v>
      </c>
      <c r="B175" s="2"/>
      <c r="C175" s="2">
        <v>150</v>
      </c>
      <c r="D175" s="8">
        <f t="shared" si="16"/>
        <v>0</v>
      </c>
      <c r="E175" s="8"/>
      <c r="F175" s="8">
        <v>900</v>
      </c>
      <c r="G175" s="11">
        <f t="shared" si="17"/>
        <v>0</v>
      </c>
    </row>
    <row r="176" spans="1:7" ht="19.05" customHeight="1" x14ac:dyDescent="0.35">
      <c r="A176" s="72" t="s">
        <v>733</v>
      </c>
      <c r="B176" s="2"/>
      <c r="C176" s="2">
        <v>150</v>
      </c>
      <c r="D176" s="8">
        <f t="shared" si="16"/>
        <v>0</v>
      </c>
      <c r="E176" s="8"/>
      <c r="F176" s="8">
        <v>900</v>
      </c>
      <c r="G176" s="11">
        <f t="shared" si="17"/>
        <v>0</v>
      </c>
    </row>
    <row r="177" spans="1:7" ht="19.05" customHeight="1" x14ac:dyDescent="0.35">
      <c r="A177" s="72" t="s">
        <v>734</v>
      </c>
      <c r="B177" s="2"/>
      <c r="C177" s="2">
        <v>150</v>
      </c>
      <c r="D177" s="8">
        <f t="shared" si="16"/>
        <v>0</v>
      </c>
      <c r="E177" s="8"/>
      <c r="F177" s="8">
        <v>900</v>
      </c>
      <c r="G177" s="11">
        <f t="shared" si="17"/>
        <v>0</v>
      </c>
    </row>
    <row r="178" spans="1:7" ht="19.05" customHeight="1" x14ac:dyDescent="0.35">
      <c r="A178" s="72" t="s">
        <v>736</v>
      </c>
      <c r="B178" s="2"/>
      <c r="C178" s="2">
        <v>200</v>
      </c>
      <c r="D178" s="8">
        <f t="shared" si="16"/>
        <v>0</v>
      </c>
      <c r="E178" s="8"/>
      <c r="F178" s="8">
        <v>1000</v>
      </c>
      <c r="G178" s="11">
        <f t="shared" si="17"/>
        <v>0</v>
      </c>
    </row>
    <row r="179" spans="1:7" ht="19.05" customHeight="1" x14ac:dyDescent="0.35">
      <c r="A179" s="72" t="s">
        <v>735</v>
      </c>
      <c r="B179" s="2"/>
      <c r="C179" s="2">
        <v>70</v>
      </c>
      <c r="D179" s="8">
        <f t="shared" si="16"/>
        <v>0</v>
      </c>
      <c r="E179" s="8"/>
      <c r="F179" s="8">
        <v>500</v>
      </c>
      <c r="G179" s="11">
        <f t="shared" si="17"/>
        <v>0</v>
      </c>
    </row>
    <row r="180" spans="1:7" ht="19.05" customHeight="1" x14ac:dyDescent="0.35">
      <c r="A180" s="72" t="s">
        <v>737</v>
      </c>
      <c r="B180" s="2"/>
      <c r="C180" s="2">
        <v>70</v>
      </c>
      <c r="D180" s="8">
        <f t="shared" si="16"/>
        <v>0</v>
      </c>
      <c r="E180" s="8"/>
      <c r="F180" s="8">
        <v>500</v>
      </c>
      <c r="G180" s="11">
        <f t="shared" si="17"/>
        <v>0</v>
      </c>
    </row>
    <row r="181" spans="1:7" ht="19.05" customHeight="1" x14ac:dyDescent="0.35">
      <c r="A181" s="72" t="s">
        <v>739</v>
      </c>
      <c r="B181" s="2"/>
      <c r="C181" s="2">
        <v>150</v>
      </c>
      <c r="D181" s="8">
        <f t="shared" si="16"/>
        <v>0</v>
      </c>
      <c r="E181" s="8"/>
      <c r="F181" s="8">
        <v>800</v>
      </c>
      <c r="G181" s="11">
        <f t="shared" si="17"/>
        <v>0</v>
      </c>
    </row>
    <row r="182" spans="1:7" ht="19.05" customHeight="1" x14ac:dyDescent="0.35">
      <c r="A182" s="72" t="s">
        <v>738</v>
      </c>
      <c r="B182" s="2"/>
      <c r="C182" s="2">
        <v>150</v>
      </c>
      <c r="D182" s="8">
        <f t="shared" si="16"/>
        <v>0</v>
      </c>
      <c r="E182" s="8"/>
      <c r="F182" s="8">
        <v>800</v>
      </c>
      <c r="G182" s="11">
        <f t="shared" si="17"/>
        <v>0</v>
      </c>
    </row>
    <row r="183" spans="1:7" ht="19.05" customHeight="1" x14ac:dyDescent="0.35">
      <c r="A183" s="72" t="s">
        <v>750</v>
      </c>
      <c r="B183" s="2"/>
      <c r="C183" s="2">
        <v>500</v>
      </c>
      <c r="D183" s="8">
        <f t="shared" si="16"/>
        <v>0</v>
      </c>
      <c r="E183" s="8"/>
      <c r="F183" s="8">
        <v>1800</v>
      </c>
      <c r="G183" s="11">
        <f t="shared" si="17"/>
        <v>0</v>
      </c>
    </row>
    <row r="184" spans="1:7" ht="17.399999999999999" x14ac:dyDescent="0.3">
      <c r="A184" s="59" t="s">
        <v>9</v>
      </c>
      <c r="B184" s="28">
        <f>SUM(B163:B183)</f>
        <v>0</v>
      </c>
      <c r="C184" s="2"/>
      <c r="D184" s="9">
        <f>SUM(D163:D183)</f>
        <v>0</v>
      </c>
      <c r="E184" s="10"/>
      <c r="F184" s="12"/>
      <c r="G184" s="12">
        <f>SUM(G163:G183)</f>
        <v>0</v>
      </c>
    </row>
    <row r="185" spans="1:7" ht="24.6" x14ac:dyDescent="0.4">
      <c r="A185" s="32" t="s">
        <v>111</v>
      </c>
      <c r="B185" s="48"/>
      <c r="C185" s="29"/>
      <c r="D185" s="29"/>
      <c r="E185" s="29"/>
      <c r="F185" s="29"/>
      <c r="G185" s="29"/>
    </row>
    <row r="186" spans="1:7" ht="21" x14ac:dyDescent="0.4">
      <c r="A186" s="33" t="s">
        <v>112</v>
      </c>
      <c r="B186" s="47">
        <f>B234</f>
        <v>0</v>
      </c>
      <c r="C186" s="30"/>
      <c r="D186" s="30"/>
      <c r="E186" s="30"/>
      <c r="F186" s="30"/>
      <c r="G186" s="30"/>
    </row>
    <row r="187" spans="1:7" ht="19.05" customHeight="1" x14ac:dyDescent="0.35">
      <c r="A187" s="72" t="s">
        <v>150</v>
      </c>
      <c r="B187" s="61"/>
      <c r="C187" s="61">
        <v>50</v>
      </c>
      <c r="D187" s="11">
        <f>B187*C187</f>
        <v>0</v>
      </c>
      <c r="E187" s="11"/>
      <c r="F187" s="11">
        <v>900</v>
      </c>
      <c r="G187" s="11">
        <f>E187*F187</f>
        <v>0</v>
      </c>
    </row>
    <row r="188" spans="1:7" ht="19.05" customHeight="1" x14ac:dyDescent="0.35">
      <c r="A188" s="72" t="s">
        <v>18</v>
      </c>
      <c r="B188" s="61"/>
      <c r="C188" s="61">
        <v>40</v>
      </c>
      <c r="D188" s="11">
        <f t="shared" ref="D188:D233" si="18">B188*C188</f>
        <v>0</v>
      </c>
      <c r="E188" s="11"/>
      <c r="F188" s="11">
        <v>700</v>
      </c>
      <c r="G188" s="11">
        <f t="shared" ref="G188:G233" si="19">E188*F188</f>
        <v>0</v>
      </c>
    </row>
    <row r="189" spans="1:7" ht="19.05" customHeight="1" x14ac:dyDescent="0.35">
      <c r="A189" s="72" t="s">
        <v>19</v>
      </c>
      <c r="B189" s="61"/>
      <c r="C189" s="61">
        <v>40</v>
      </c>
      <c r="D189" s="11">
        <f t="shared" si="18"/>
        <v>0</v>
      </c>
      <c r="E189" s="11"/>
      <c r="F189" s="11">
        <v>500</v>
      </c>
      <c r="G189" s="11">
        <f t="shared" si="19"/>
        <v>0</v>
      </c>
    </row>
    <row r="190" spans="1:7" ht="19.05" customHeight="1" x14ac:dyDescent="0.35">
      <c r="A190" s="72" t="s">
        <v>20</v>
      </c>
      <c r="B190" s="61"/>
      <c r="C190" s="61">
        <v>50</v>
      </c>
      <c r="D190" s="11">
        <f t="shared" si="18"/>
        <v>0</v>
      </c>
      <c r="E190" s="11"/>
      <c r="F190" s="11">
        <v>750</v>
      </c>
      <c r="G190" s="11">
        <f t="shared" si="19"/>
        <v>0</v>
      </c>
    </row>
    <row r="191" spans="1:7" ht="19.05" customHeight="1" x14ac:dyDescent="0.35">
      <c r="A191" s="72" t="s">
        <v>93</v>
      </c>
      <c r="B191" s="61"/>
      <c r="C191" s="61">
        <v>70</v>
      </c>
      <c r="D191" s="11">
        <f t="shared" si="18"/>
        <v>0</v>
      </c>
      <c r="E191" s="11"/>
      <c r="F191" s="11">
        <v>1100</v>
      </c>
      <c r="G191" s="11">
        <f t="shared" si="19"/>
        <v>0</v>
      </c>
    </row>
    <row r="192" spans="1:7" ht="19.05" customHeight="1" x14ac:dyDescent="0.35">
      <c r="A192" s="72" t="s">
        <v>94</v>
      </c>
      <c r="B192" s="61"/>
      <c r="C192" s="61">
        <v>100</v>
      </c>
      <c r="D192" s="11">
        <f t="shared" si="18"/>
        <v>0</v>
      </c>
      <c r="E192" s="11"/>
      <c r="F192" s="11">
        <v>1600</v>
      </c>
      <c r="G192" s="11">
        <f t="shared" si="19"/>
        <v>0</v>
      </c>
    </row>
    <row r="193" spans="1:7" ht="19.05" customHeight="1" x14ac:dyDescent="0.35">
      <c r="A193" s="72" t="s">
        <v>392</v>
      </c>
      <c r="B193" s="61"/>
      <c r="C193" s="83">
        <v>25</v>
      </c>
      <c r="D193" s="11">
        <f t="shared" si="18"/>
        <v>0</v>
      </c>
      <c r="E193" s="11"/>
      <c r="F193" s="11">
        <v>300</v>
      </c>
      <c r="G193" s="11">
        <f t="shared" si="19"/>
        <v>0</v>
      </c>
    </row>
    <row r="194" spans="1:7" ht="19.05" customHeight="1" x14ac:dyDescent="0.35">
      <c r="A194" s="72" t="s">
        <v>21</v>
      </c>
      <c r="B194" s="61"/>
      <c r="C194" s="61">
        <v>40</v>
      </c>
      <c r="D194" s="11">
        <f t="shared" si="18"/>
        <v>0</v>
      </c>
      <c r="E194" s="11"/>
      <c r="F194" s="11">
        <v>600</v>
      </c>
      <c r="G194" s="11">
        <f t="shared" si="19"/>
        <v>0</v>
      </c>
    </row>
    <row r="195" spans="1:7" ht="19.05" customHeight="1" x14ac:dyDescent="0.35">
      <c r="A195" s="72" t="s">
        <v>22</v>
      </c>
      <c r="B195" s="61"/>
      <c r="C195" s="61">
        <v>50</v>
      </c>
      <c r="D195" s="11">
        <f t="shared" si="18"/>
        <v>0</v>
      </c>
      <c r="E195" s="11"/>
      <c r="F195" s="11">
        <v>700</v>
      </c>
      <c r="G195" s="11">
        <f t="shared" si="19"/>
        <v>0</v>
      </c>
    </row>
    <row r="196" spans="1:7" ht="36" x14ac:dyDescent="0.35">
      <c r="A196" s="72" t="s">
        <v>393</v>
      </c>
      <c r="B196" s="61"/>
      <c r="C196" s="83">
        <v>70</v>
      </c>
      <c r="D196" s="11">
        <f t="shared" si="18"/>
        <v>0</v>
      </c>
      <c r="E196" s="11"/>
      <c r="F196" s="11">
        <v>800</v>
      </c>
      <c r="G196" s="11">
        <f t="shared" si="19"/>
        <v>0</v>
      </c>
    </row>
    <row r="197" spans="1:7" ht="19.05" customHeight="1" x14ac:dyDescent="0.35">
      <c r="A197" s="72" t="s">
        <v>24</v>
      </c>
      <c r="B197" s="61"/>
      <c r="C197" s="61">
        <v>60</v>
      </c>
      <c r="D197" s="11">
        <f t="shared" si="18"/>
        <v>0</v>
      </c>
      <c r="E197" s="11"/>
      <c r="F197" s="11">
        <v>750</v>
      </c>
      <c r="G197" s="11">
        <f t="shared" si="19"/>
        <v>0</v>
      </c>
    </row>
    <row r="198" spans="1:7" ht="19.05" customHeight="1" x14ac:dyDescent="0.35">
      <c r="A198" s="72" t="s">
        <v>152</v>
      </c>
      <c r="B198" s="61"/>
      <c r="C198" s="61">
        <v>50</v>
      </c>
      <c r="D198" s="11">
        <f t="shared" si="18"/>
        <v>0</v>
      </c>
      <c r="E198" s="11"/>
      <c r="F198" s="11">
        <v>750</v>
      </c>
      <c r="G198" s="11">
        <f t="shared" si="19"/>
        <v>0</v>
      </c>
    </row>
    <row r="199" spans="1:7" ht="19.05" customHeight="1" x14ac:dyDescent="0.35">
      <c r="A199" s="72" t="s">
        <v>151</v>
      </c>
      <c r="B199" s="61"/>
      <c r="C199" s="61">
        <v>40</v>
      </c>
      <c r="D199" s="11">
        <f t="shared" si="18"/>
        <v>0</v>
      </c>
      <c r="E199" s="11"/>
      <c r="F199" s="11">
        <v>600</v>
      </c>
      <c r="G199" s="11">
        <f t="shared" si="19"/>
        <v>0</v>
      </c>
    </row>
    <row r="200" spans="1:7" ht="19.05" customHeight="1" x14ac:dyDescent="0.35">
      <c r="A200" s="72" t="s">
        <v>394</v>
      </c>
      <c r="B200" s="61"/>
      <c r="C200" s="61">
        <v>25</v>
      </c>
      <c r="D200" s="11">
        <f t="shared" si="18"/>
        <v>0</v>
      </c>
      <c r="E200" s="11"/>
      <c r="F200" s="11">
        <v>370</v>
      </c>
      <c r="G200" s="11">
        <f t="shared" si="19"/>
        <v>0</v>
      </c>
    </row>
    <row r="201" spans="1:7" ht="19.05" customHeight="1" x14ac:dyDescent="0.35">
      <c r="A201" s="72" t="s">
        <v>307</v>
      </c>
      <c r="B201" s="61"/>
      <c r="C201" s="2">
        <v>40</v>
      </c>
      <c r="D201" s="11">
        <f t="shared" si="18"/>
        <v>0</v>
      </c>
      <c r="E201" s="11"/>
      <c r="F201" s="2">
        <v>600</v>
      </c>
      <c r="G201" s="11">
        <f t="shared" si="19"/>
        <v>0</v>
      </c>
    </row>
    <row r="202" spans="1:7" ht="19.05" customHeight="1" x14ac:dyDescent="0.35">
      <c r="A202" s="72" t="s">
        <v>137</v>
      </c>
      <c r="B202" s="61"/>
      <c r="C202" s="2">
        <v>10</v>
      </c>
      <c r="D202" s="11">
        <f t="shared" si="18"/>
        <v>0</v>
      </c>
      <c r="E202" s="11"/>
      <c r="F202" s="2">
        <v>120</v>
      </c>
      <c r="G202" s="11">
        <f t="shared" si="19"/>
        <v>0</v>
      </c>
    </row>
    <row r="203" spans="1:7" ht="19.05" customHeight="1" x14ac:dyDescent="0.35">
      <c r="A203" s="72" t="s">
        <v>23</v>
      </c>
      <c r="B203" s="61"/>
      <c r="C203" s="2">
        <v>10</v>
      </c>
      <c r="D203" s="11">
        <f t="shared" si="18"/>
        <v>0</v>
      </c>
      <c r="E203" s="11"/>
      <c r="F203" s="2">
        <v>120</v>
      </c>
      <c r="G203" s="11">
        <f t="shared" si="19"/>
        <v>0</v>
      </c>
    </row>
    <row r="204" spans="1:7" ht="19.05" customHeight="1" x14ac:dyDescent="0.35">
      <c r="A204" s="72" t="s">
        <v>148</v>
      </c>
      <c r="B204" s="61"/>
      <c r="C204" s="2">
        <v>40</v>
      </c>
      <c r="D204" s="11">
        <f t="shared" si="18"/>
        <v>0</v>
      </c>
      <c r="E204" s="11"/>
      <c r="F204" s="2">
        <v>800</v>
      </c>
      <c r="G204" s="11">
        <f t="shared" si="19"/>
        <v>0</v>
      </c>
    </row>
    <row r="205" spans="1:7" ht="19.05" customHeight="1" x14ac:dyDescent="0.35">
      <c r="A205" s="72" t="s">
        <v>92</v>
      </c>
      <c r="B205" s="61"/>
      <c r="C205" s="2">
        <v>30</v>
      </c>
      <c r="D205" s="11">
        <f t="shared" si="18"/>
        <v>0</v>
      </c>
      <c r="E205" s="11"/>
      <c r="F205" s="2">
        <v>500</v>
      </c>
      <c r="G205" s="11">
        <f t="shared" si="19"/>
        <v>0</v>
      </c>
    </row>
    <row r="206" spans="1:7" ht="19.05" customHeight="1" x14ac:dyDescent="0.35">
      <c r="A206" s="72" t="s">
        <v>25</v>
      </c>
      <c r="B206" s="61"/>
      <c r="C206" s="2">
        <v>20</v>
      </c>
      <c r="D206" s="11">
        <f t="shared" si="18"/>
        <v>0</v>
      </c>
      <c r="E206" s="11"/>
      <c r="F206" s="2">
        <v>130</v>
      </c>
      <c r="G206" s="11">
        <f t="shared" si="19"/>
        <v>0</v>
      </c>
    </row>
    <row r="207" spans="1:7" ht="19.05" customHeight="1" x14ac:dyDescent="0.35">
      <c r="A207" s="72" t="s">
        <v>27</v>
      </c>
      <c r="B207" s="61"/>
      <c r="C207" s="2">
        <v>20</v>
      </c>
      <c r="D207" s="11">
        <f t="shared" si="18"/>
        <v>0</v>
      </c>
      <c r="E207" s="11"/>
      <c r="F207" s="2">
        <v>180</v>
      </c>
      <c r="G207" s="11">
        <f t="shared" si="19"/>
        <v>0</v>
      </c>
    </row>
    <row r="208" spans="1:7" ht="19.05" customHeight="1" x14ac:dyDescent="0.35">
      <c r="A208" s="72" t="s">
        <v>28</v>
      </c>
      <c r="B208" s="61"/>
      <c r="C208" s="2">
        <v>15</v>
      </c>
      <c r="D208" s="11">
        <f t="shared" si="18"/>
        <v>0</v>
      </c>
      <c r="E208" s="11"/>
      <c r="F208" s="2">
        <v>120</v>
      </c>
      <c r="G208" s="11">
        <f t="shared" si="19"/>
        <v>0</v>
      </c>
    </row>
    <row r="209" spans="1:7" ht="19.05" customHeight="1" x14ac:dyDescent="0.35">
      <c r="A209" s="72" t="s">
        <v>29</v>
      </c>
      <c r="B209" s="61"/>
      <c r="C209" s="2">
        <v>25</v>
      </c>
      <c r="D209" s="11">
        <f t="shared" si="18"/>
        <v>0</v>
      </c>
      <c r="E209" s="11"/>
      <c r="F209" s="2">
        <v>450</v>
      </c>
      <c r="G209" s="11">
        <f t="shared" si="19"/>
        <v>0</v>
      </c>
    </row>
    <row r="210" spans="1:7" ht="19.05" customHeight="1" x14ac:dyDescent="0.35">
      <c r="A210" s="72" t="s">
        <v>30</v>
      </c>
      <c r="B210" s="61"/>
      <c r="C210" s="2">
        <v>10</v>
      </c>
      <c r="D210" s="11">
        <f t="shared" si="18"/>
        <v>0</v>
      </c>
      <c r="E210" s="11"/>
      <c r="F210" s="2">
        <v>120</v>
      </c>
      <c r="G210" s="11">
        <f t="shared" si="19"/>
        <v>0</v>
      </c>
    </row>
    <row r="211" spans="1:7" ht="19.05" customHeight="1" x14ac:dyDescent="0.35">
      <c r="A211" s="72" t="s">
        <v>308</v>
      </c>
      <c r="B211" s="61"/>
      <c r="C211" s="2">
        <v>25</v>
      </c>
      <c r="D211" s="11">
        <f t="shared" si="18"/>
        <v>0</v>
      </c>
      <c r="E211" s="11"/>
      <c r="F211" s="2">
        <v>190</v>
      </c>
      <c r="G211" s="11">
        <f t="shared" si="19"/>
        <v>0</v>
      </c>
    </row>
    <row r="212" spans="1:7" ht="19.05" customHeight="1" x14ac:dyDescent="0.35">
      <c r="A212" s="72" t="s">
        <v>309</v>
      </c>
      <c r="B212" s="61"/>
      <c r="C212" s="2">
        <v>30</v>
      </c>
      <c r="D212" s="11">
        <f t="shared" si="18"/>
        <v>0</v>
      </c>
      <c r="E212" s="11"/>
      <c r="F212" s="2">
        <v>360</v>
      </c>
      <c r="G212" s="11">
        <f t="shared" si="19"/>
        <v>0</v>
      </c>
    </row>
    <row r="213" spans="1:7" ht="19.05" customHeight="1" x14ac:dyDescent="0.35">
      <c r="A213" s="72" t="s">
        <v>145</v>
      </c>
      <c r="B213" s="61"/>
      <c r="C213" s="2">
        <v>40</v>
      </c>
      <c r="D213" s="11">
        <f t="shared" si="18"/>
        <v>0</v>
      </c>
      <c r="E213" s="11"/>
      <c r="F213" s="2">
        <v>550</v>
      </c>
      <c r="G213" s="11">
        <f t="shared" si="19"/>
        <v>0</v>
      </c>
    </row>
    <row r="214" spans="1:7" ht="19.05" customHeight="1" x14ac:dyDescent="0.35">
      <c r="A214" s="72" t="s">
        <v>31</v>
      </c>
      <c r="B214" s="61"/>
      <c r="C214" s="2">
        <v>15</v>
      </c>
      <c r="D214" s="11">
        <f t="shared" si="18"/>
        <v>0</v>
      </c>
      <c r="E214" s="11"/>
      <c r="F214" s="2">
        <v>150</v>
      </c>
      <c r="G214" s="11">
        <f t="shared" si="19"/>
        <v>0</v>
      </c>
    </row>
    <row r="215" spans="1:7" ht="19.05" customHeight="1" x14ac:dyDescent="0.35">
      <c r="A215" s="72" t="s">
        <v>32</v>
      </c>
      <c r="B215" s="61"/>
      <c r="C215" s="2">
        <v>20</v>
      </c>
      <c r="D215" s="11">
        <f t="shared" si="18"/>
        <v>0</v>
      </c>
      <c r="E215" s="11"/>
      <c r="F215" s="2">
        <v>280</v>
      </c>
      <c r="G215" s="11">
        <f t="shared" si="19"/>
        <v>0</v>
      </c>
    </row>
    <row r="216" spans="1:7" ht="19.05" customHeight="1" x14ac:dyDescent="0.35">
      <c r="A216" s="72" t="s">
        <v>310</v>
      </c>
      <c r="B216" s="61"/>
      <c r="C216" s="2">
        <v>25</v>
      </c>
      <c r="D216" s="11">
        <f t="shared" si="18"/>
        <v>0</v>
      </c>
      <c r="E216" s="11"/>
      <c r="F216" s="2">
        <v>350</v>
      </c>
      <c r="G216" s="11">
        <f t="shared" si="19"/>
        <v>0</v>
      </c>
    </row>
    <row r="217" spans="1:7" ht="19.05" customHeight="1" x14ac:dyDescent="0.35">
      <c r="A217" s="72" t="s">
        <v>33</v>
      </c>
      <c r="B217" s="61"/>
      <c r="C217" s="2">
        <v>35</v>
      </c>
      <c r="D217" s="11">
        <f t="shared" si="18"/>
        <v>0</v>
      </c>
      <c r="E217" s="11"/>
      <c r="F217" s="2">
        <v>300</v>
      </c>
      <c r="G217" s="11">
        <f t="shared" si="19"/>
        <v>0</v>
      </c>
    </row>
    <row r="218" spans="1:7" ht="19.05" customHeight="1" x14ac:dyDescent="0.35">
      <c r="A218" s="72" t="s">
        <v>311</v>
      </c>
      <c r="B218" s="61"/>
      <c r="C218" s="2">
        <v>20</v>
      </c>
      <c r="D218" s="11">
        <f t="shared" si="18"/>
        <v>0</v>
      </c>
      <c r="E218" s="11"/>
      <c r="F218" s="2">
        <v>230</v>
      </c>
      <c r="G218" s="11">
        <f t="shared" si="19"/>
        <v>0</v>
      </c>
    </row>
    <row r="219" spans="1:7" ht="19.05" customHeight="1" x14ac:dyDescent="0.35">
      <c r="A219" s="72" t="s">
        <v>312</v>
      </c>
      <c r="B219" s="61"/>
      <c r="C219" s="2">
        <v>150</v>
      </c>
      <c r="D219" s="11">
        <f t="shared" si="18"/>
        <v>0</v>
      </c>
      <c r="E219" s="11"/>
      <c r="F219" s="2">
        <v>1700</v>
      </c>
      <c r="G219" s="11">
        <f t="shared" si="19"/>
        <v>0</v>
      </c>
    </row>
    <row r="220" spans="1:7" ht="19.05" customHeight="1" x14ac:dyDescent="0.35">
      <c r="A220" s="72" t="s">
        <v>144</v>
      </c>
      <c r="B220" s="61"/>
      <c r="C220" s="2">
        <v>25</v>
      </c>
      <c r="D220" s="11">
        <f t="shared" si="18"/>
        <v>0</v>
      </c>
      <c r="E220" s="11"/>
      <c r="F220" s="2">
        <v>320</v>
      </c>
      <c r="G220" s="11">
        <f t="shared" si="19"/>
        <v>0</v>
      </c>
    </row>
    <row r="221" spans="1:7" ht="19.05" customHeight="1" x14ac:dyDescent="0.35">
      <c r="A221" s="72" t="s">
        <v>138</v>
      </c>
      <c r="B221" s="61"/>
      <c r="C221" s="2">
        <v>17</v>
      </c>
      <c r="D221" s="11">
        <f t="shared" si="18"/>
        <v>0</v>
      </c>
      <c r="E221" s="11"/>
      <c r="F221" s="2">
        <v>150</v>
      </c>
      <c r="G221" s="11">
        <f t="shared" si="19"/>
        <v>0</v>
      </c>
    </row>
    <row r="222" spans="1:7" ht="19.05" customHeight="1" x14ac:dyDescent="0.35">
      <c r="A222" s="72" t="s">
        <v>139</v>
      </c>
      <c r="B222" s="61"/>
      <c r="C222" s="2">
        <v>80</v>
      </c>
      <c r="D222" s="11">
        <f t="shared" si="18"/>
        <v>0</v>
      </c>
      <c r="E222" s="11"/>
      <c r="F222" s="2">
        <v>1200</v>
      </c>
      <c r="G222" s="11">
        <f t="shared" si="19"/>
        <v>0</v>
      </c>
    </row>
    <row r="223" spans="1:7" ht="19.05" customHeight="1" x14ac:dyDescent="0.35">
      <c r="A223" s="72" t="s">
        <v>140</v>
      </c>
      <c r="B223" s="61"/>
      <c r="C223" s="2">
        <v>20</v>
      </c>
      <c r="D223" s="11">
        <f t="shared" si="18"/>
        <v>0</v>
      </c>
      <c r="E223" s="11"/>
      <c r="F223" s="2">
        <v>230</v>
      </c>
      <c r="G223" s="11">
        <f t="shared" si="19"/>
        <v>0</v>
      </c>
    </row>
    <row r="224" spans="1:7" ht="19.05" customHeight="1" x14ac:dyDescent="0.35">
      <c r="A224" s="72" t="s">
        <v>147</v>
      </c>
      <c r="B224" s="61"/>
      <c r="C224" s="2">
        <v>22</v>
      </c>
      <c r="D224" s="11">
        <f t="shared" si="18"/>
        <v>0</v>
      </c>
      <c r="E224" s="11"/>
      <c r="F224" s="2">
        <v>290</v>
      </c>
      <c r="G224" s="11">
        <f t="shared" si="19"/>
        <v>0</v>
      </c>
    </row>
    <row r="225" spans="1:7" ht="19.05" customHeight="1" x14ac:dyDescent="0.35">
      <c r="A225" s="72" t="s">
        <v>141</v>
      </c>
      <c r="B225" s="61"/>
      <c r="C225" s="2">
        <v>35</v>
      </c>
      <c r="D225" s="11">
        <f t="shared" si="18"/>
        <v>0</v>
      </c>
      <c r="E225" s="11"/>
      <c r="F225" s="2">
        <v>550</v>
      </c>
      <c r="G225" s="11">
        <f t="shared" si="19"/>
        <v>0</v>
      </c>
    </row>
    <row r="226" spans="1:7" ht="19.05" customHeight="1" x14ac:dyDescent="0.35">
      <c r="A226" s="72" t="s">
        <v>313</v>
      </c>
      <c r="B226" s="61"/>
      <c r="C226" s="2">
        <v>60</v>
      </c>
      <c r="D226" s="11">
        <f t="shared" si="18"/>
        <v>0</v>
      </c>
      <c r="E226" s="11"/>
      <c r="F226" s="2">
        <v>750</v>
      </c>
      <c r="G226" s="11">
        <f t="shared" si="19"/>
        <v>0</v>
      </c>
    </row>
    <row r="227" spans="1:7" ht="19.05" customHeight="1" x14ac:dyDescent="0.35">
      <c r="A227" s="72" t="s">
        <v>142</v>
      </c>
      <c r="B227" s="61"/>
      <c r="C227" s="2">
        <v>15</v>
      </c>
      <c r="D227" s="11">
        <f t="shared" si="18"/>
        <v>0</v>
      </c>
      <c r="E227" s="11"/>
      <c r="F227" s="2">
        <v>100</v>
      </c>
      <c r="G227" s="11">
        <f t="shared" si="19"/>
        <v>0</v>
      </c>
    </row>
    <row r="228" spans="1:7" ht="19.05" customHeight="1" x14ac:dyDescent="0.35">
      <c r="A228" s="72" t="s">
        <v>143</v>
      </c>
      <c r="B228" s="61"/>
      <c r="C228" s="2">
        <v>25</v>
      </c>
      <c r="D228" s="11">
        <f t="shared" si="18"/>
        <v>0</v>
      </c>
      <c r="E228" s="11"/>
      <c r="F228" s="2">
        <v>470</v>
      </c>
      <c r="G228" s="11">
        <f t="shared" si="19"/>
        <v>0</v>
      </c>
    </row>
    <row r="229" spans="1:7" ht="19.05" customHeight="1" x14ac:dyDescent="0.35">
      <c r="A229" s="72" t="s">
        <v>146</v>
      </c>
      <c r="B229" s="61"/>
      <c r="C229" s="2">
        <v>28</v>
      </c>
      <c r="D229" s="11">
        <f t="shared" si="18"/>
        <v>0</v>
      </c>
      <c r="E229" s="11"/>
      <c r="F229" s="2">
        <v>300</v>
      </c>
      <c r="G229" s="11">
        <f t="shared" si="19"/>
        <v>0</v>
      </c>
    </row>
    <row r="230" spans="1:7" ht="19.05" customHeight="1" x14ac:dyDescent="0.35">
      <c r="A230" s="72" t="s">
        <v>34</v>
      </c>
      <c r="B230" s="61"/>
      <c r="C230" s="2">
        <v>25</v>
      </c>
      <c r="D230" s="11">
        <f t="shared" si="18"/>
        <v>0</v>
      </c>
      <c r="E230" s="11"/>
      <c r="F230" s="2">
        <v>250</v>
      </c>
      <c r="G230" s="11">
        <f t="shared" si="19"/>
        <v>0</v>
      </c>
    </row>
    <row r="231" spans="1:7" ht="19.05" customHeight="1" x14ac:dyDescent="0.35">
      <c r="A231" s="72" t="s">
        <v>106</v>
      </c>
      <c r="B231" s="61"/>
      <c r="C231" s="2">
        <v>100</v>
      </c>
      <c r="D231" s="11">
        <f t="shared" si="18"/>
        <v>0</v>
      </c>
      <c r="E231" s="11"/>
      <c r="F231" s="2">
        <v>850</v>
      </c>
      <c r="G231" s="11">
        <f t="shared" si="19"/>
        <v>0</v>
      </c>
    </row>
    <row r="232" spans="1:7" ht="19.05" customHeight="1" x14ac:dyDescent="0.35">
      <c r="A232" s="72" t="s">
        <v>314</v>
      </c>
      <c r="B232" s="61"/>
      <c r="C232" s="2">
        <v>100</v>
      </c>
      <c r="D232" s="11">
        <f t="shared" si="18"/>
        <v>0</v>
      </c>
      <c r="E232" s="11"/>
      <c r="F232" s="2">
        <v>1000</v>
      </c>
      <c r="G232" s="11">
        <f t="shared" si="19"/>
        <v>0</v>
      </c>
    </row>
    <row r="233" spans="1:7" ht="19.05" customHeight="1" x14ac:dyDescent="0.35">
      <c r="A233" s="74" t="s">
        <v>853</v>
      </c>
      <c r="B233" s="61"/>
      <c r="C233" s="2">
        <v>40</v>
      </c>
      <c r="D233" s="11">
        <f t="shared" si="18"/>
        <v>0</v>
      </c>
      <c r="E233" s="11"/>
      <c r="F233" s="2">
        <v>700</v>
      </c>
      <c r="G233" s="11">
        <f t="shared" si="19"/>
        <v>0</v>
      </c>
    </row>
    <row r="234" spans="1:7" ht="17.399999999999999" x14ac:dyDescent="0.3">
      <c r="A234" s="60" t="s">
        <v>9</v>
      </c>
      <c r="B234" s="28">
        <f>SUM(B187:B233)</f>
        <v>0</v>
      </c>
      <c r="C234" s="2"/>
      <c r="D234" s="9">
        <f>SUM(D187:D233)</f>
        <v>0</v>
      </c>
      <c r="E234" s="20"/>
      <c r="F234" s="11"/>
      <c r="G234" s="12">
        <f>SUM(G187:G233)</f>
        <v>0</v>
      </c>
    </row>
    <row r="235" spans="1:7" ht="21" x14ac:dyDescent="0.4">
      <c r="A235" s="33" t="s">
        <v>847</v>
      </c>
      <c r="B235" s="47">
        <f>B250</f>
        <v>0</v>
      </c>
      <c r="C235" s="30"/>
      <c r="D235" s="30"/>
      <c r="E235" s="30"/>
      <c r="F235" s="30"/>
      <c r="G235" s="30"/>
    </row>
    <row r="236" spans="1:7" ht="19.05" customHeight="1" x14ac:dyDescent="0.35">
      <c r="A236" s="72" t="s">
        <v>848</v>
      </c>
      <c r="B236" s="77"/>
      <c r="C236" s="2">
        <v>150</v>
      </c>
      <c r="D236" s="8">
        <f>B236*C236</f>
        <v>0</v>
      </c>
      <c r="E236" s="20"/>
      <c r="F236" s="11">
        <v>1300</v>
      </c>
      <c r="G236" s="11">
        <f>E236*F236</f>
        <v>0</v>
      </c>
    </row>
    <row r="237" spans="1:7" ht="19.05" customHeight="1" x14ac:dyDescent="0.35">
      <c r="A237" s="72" t="s">
        <v>849</v>
      </c>
      <c r="B237" s="77"/>
      <c r="C237" s="2">
        <v>150</v>
      </c>
      <c r="D237" s="8">
        <f t="shared" ref="D237:D249" si="20">B237*C237</f>
        <v>0</v>
      </c>
      <c r="E237" s="20"/>
      <c r="F237" s="11">
        <v>1300</v>
      </c>
      <c r="G237" s="11">
        <f t="shared" ref="G237:G249" si="21">E237*F237</f>
        <v>0</v>
      </c>
    </row>
    <row r="238" spans="1:7" ht="19.05" customHeight="1" x14ac:dyDescent="0.35">
      <c r="A238" s="72" t="s">
        <v>850</v>
      </c>
      <c r="B238" s="77"/>
      <c r="C238" s="2">
        <v>150</v>
      </c>
      <c r="D238" s="8">
        <f t="shared" si="20"/>
        <v>0</v>
      </c>
      <c r="E238" s="20"/>
      <c r="F238" s="11">
        <v>1200</v>
      </c>
      <c r="G238" s="11">
        <f t="shared" si="21"/>
        <v>0</v>
      </c>
    </row>
    <row r="239" spans="1:7" ht="19.05" customHeight="1" x14ac:dyDescent="0.35">
      <c r="A239" s="74" t="s">
        <v>642</v>
      </c>
      <c r="B239" s="77"/>
      <c r="C239" s="2">
        <v>150</v>
      </c>
      <c r="D239" s="8">
        <f t="shared" si="20"/>
        <v>0</v>
      </c>
      <c r="E239" s="20"/>
      <c r="F239" s="11">
        <v>1200</v>
      </c>
      <c r="G239" s="11">
        <f t="shared" si="21"/>
        <v>0</v>
      </c>
    </row>
    <row r="240" spans="1:7" ht="19.05" customHeight="1" x14ac:dyDescent="0.35">
      <c r="A240" s="72" t="s">
        <v>851</v>
      </c>
      <c r="B240" s="77"/>
      <c r="C240" s="2">
        <v>150</v>
      </c>
      <c r="D240" s="8">
        <f t="shared" si="20"/>
        <v>0</v>
      </c>
      <c r="E240" s="20"/>
      <c r="F240" s="11">
        <v>1500</v>
      </c>
      <c r="G240" s="11">
        <f t="shared" si="21"/>
        <v>0</v>
      </c>
    </row>
    <row r="241" spans="1:7" ht="19.05" customHeight="1" x14ac:dyDescent="0.35">
      <c r="A241" s="72" t="s">
        <v>852</v>
      </c>
      <c r="B241" s="77"/>
      <c r="C241" s="2">
        <v>50</v>
      </c>
      <c r="D241" s="8">
        <f t="shared" si="20"/>
        <v>0</v>
      </c>
      <c r="E241" s="20"/>
      <c r="F241" s="11">
        <v>400</v>
      </c>
      <c r="G241" s="11">
        <f t="shared" si="21"/>
        <v>0</v>
      </c>
    </row>
    <row r="242" spans="1:7" ht="19.05" customHeight="1" x14ac:dyDescent="0.35">
      <c r="A242" s="72" t="s">
        <v>845</v>
      </c>
      <c r="B242" s="77"/>
      <c r="C242" s="2">
        <v>160</v>
      </c>
      <c r="D242" s="8">
        <f t="shared" si="20"/>
        <v>0</v>
      </c>
      <c r="E242" s="20"/>
      <c r="F242" s="11">
        <v>2200</v>
      </c>
      <c r="G242" s="11">
        <f t="shared" si="21"/>
        <v>0</v>
      </c>
    </row>
    <row r="243" spans="1:7" ht="19.05" customHeight="1" x14ac:dyDescent="0.35">
      <c r="A243" s="72" t="s">
        <v>853</v>
      </c>
      <c r="B243" s="77"/>
      <c r="C243" s="2">
        <v>40</v>
      </c>
      <c r="D243" s="8">
        <f t="shared" si="20"/>
        <v>0</v>
      </c>
      <c r="E243" s="20"/>
      <c r="F243" s="11">
        <v>700</v>
      </c>
      <c r="G243" s="11">
        <f t="shared" si="21"/>
        <v>0</v>
      </c>
    </row>
    <row r="244" spans="1:7" ht="19.05" customHeight="1" x14ac:dyDescent="0.35">
      <c r="A244" s="72" t="s">
        <v>898</v>
      </c>
      <c r="B244" s="77"/>
      <c r="C244" s="2">
        <v>150</v>
      </c>
      <c r="D244" s="8">
        <f t="shared" si="20"/>
        <v>0</v>
      </c>
      <c r="E244" s="20"/>
      <c r="F244" s="11">
        <v>1300</v>
      </c>
      <c r="G244" s="11">
        <f t="shared" si="21"/>
        <v>0</v>
      </c>
    </row>
    <row r="245" spans="1:7" ht="19.05" customHeight="1" x14ac:dyDescent="0.35">
      <c r="A245" s="72" t="s">
        <v>899</v>
      </c>
      <c r="B245" s="77"/>
      <c r="C245" s="2">
        <v>150</v>
      </c>
      <c r="D245" s="8">
        <f t="shared" si="20"/>
        <v>0</v>
      </c>
      <c r="E245" s="20"/>
      <c r="F245" s="11">
        <v>1300</v>
      </c>
      <c r="G245" s="11">
        <f t="shared" si="21"/>
        <v>0</v>
      </c>
    </row>
    <row r="246" spans="1:7" ht="19.05" customHeight="1" x14ac:dyDescent="0.35">
      <c r="A246" s="72" t="s">
        <v>900</v>
      </c>
      <c r="B246" s="77"/>
      <c r="C246" s="2">
        <v>150</v>
      </c>
      <c r="D246" s="8">
        <f t="shared" si="20"/>
        <v>0</v>
      </c>
      <c r="E246" s="20"/>
      <c r="F246" s="11">
        <v>1300</v>
      </c>
      <c r="G246" s="11">
        <f t="shared" si="21"/>
        <v>0</v>
      </c>
    </row>
    <row r="247" spans="1:7" ht="19.05" customHeight="1" x14ac:dyDescent="0.35">
      <c r="A247" s="72" t="s">
        <v>912</v>
      </c>
      <c r="B247" s="77"/>
      <c r="C247" s="2">
        <v>150</v>
      </c>
      <c r="D247" s="8">
        <f t="shared" si="20"/>
        <v>0</v>
      </c>
      <c r="E247" s="20"/>
      <c r="F247" s="11">
        <v>1300</v>
      </c>
      <c r="G247" s="11">
        <f t="shared" si="21"/>
        <v>0</v>
      </c>
    </row>
    <row r="248" spans="1:7" ht="19.05" customHeight="1" x14ac:dyDescent="0.35">
      <c r="A248" s="72" t="s">
        <v>923</v>
      </c>
      <c r="B248" s="77"/>
      <c r="C248" s="2">
        <v>70</v>
      </c>
      <c r="D248" s="8">
        <f t="shared" si="20"/>
        <v>0</v>
      </c>
      <c r="E248" s="20"/>
      <c r="F248" s="11">
        <v>350</v>
      </c>
      <c r="G248" s="11">
        <f t="shared" si="21"/>
        <v>0</v>
      </c>
    </row>
    <row r="249" spans="1:7" ht="19.05" customHeight="1" x14ac:dyDescent="0.35">
      <c r="A249" s="72" t="s">
        <v>924</v>
      </c>
      <c r="B249" s="77"/>
      <c r="C249" s="2">
        <v>70</v>
      </c>
      <c r="D249" s="8">
        <f t="shared" si="20"/>
        <v>0</v>
      </c>
      <c r="E249" s="20"/>
      <c r="F249" s="11">
        <v>350</v>
      </c>
      <c r="G249" s="11">
        <f t="shared" si="21"/>
        <v>0</v>
      </c>
    </row>
    <row r="250" spans="1:7" ht="17.399999999999999" x14ac:dyDescent="0.3">
      <c r="A250" s="60" t="s">
        <v>9</v>
      </c>
      <c r="B250" s="28">
        <f>SUM(B236:B249)</f>
        <v>0</v>
      </c>
      <c r="C250" s="2"/>
      <c r="D250" s="9">
        <f>SUM(D236:D249)</f>
        <v>0</v>
      </c>
      <c r="E250" s="20"/>
      <c r="F250" s="11"/>
      <c r="G250" s="12">
        <f>SUM(G236:G249)</f>
        <v>0</v>
      </c>
    </row>
    <row r="251" spans="1:7" ht="21" x14ac:dyDescent="0.4">
      <c r="A251" s="33" t="s">
        <v>315</v>
      </c>
      <c r="B251" s="47">
        <f>B265</f>
        <v>0</v>
      </c>
      <c r="C251" s="30"/>
      <c r="D251" s="30"/>
      <c r="E251" s="30"/>
      <c r="F251" s="30"/>
      <c r="G251" s="30"/>
    </row>
    <row r="252" spans="1:7" ht="19.05" customHeight="1" x14ac:dyDescent="0.35">
      <c r="A252" s="72" t="s">
        <v>316</v>
      </c>
      <c r="B252" s="2"/>
      <c r="C252" s="2">
        <v>50</v>
      </c>
      <c r="D252" s="11">
        <f>B252*C252</f>
        <v>0</v>
      </c>
      <c r="E252" s="11"/>
      <c r="F252" s="2">
        <v>650</v>
      </c>
      <c r="G252" s="11">
        <f>E252*F252</f>
        <v>0</v>
      </c>
    </row>
    <row r="253" spans="1:7" ht="19.05" customHeight="1" x14ac:dyDescent="0.35">
      <c r="A253" s="72" t="s">
        <v>317</v>
      </c>
      <c r="B253" s="2"/>
      <c r="C253" s="2">
        <v>50</v>
      </c>
      <c r="D253" s="11">
        <f t="shared" ref="D253:D264" si="22">B253*C253</f>
        <v>0</v>
      </c>
      <c r="E253" s="11"/>
      <c r="F253" s="2">
        <v>650</v>
      </c>
      <c r="G253" s="11">
        <f t="shared" ref="G253:G264" si="23">E253*F253</f>
        <v>0</v>
      </c>
    </row>
    <row r="254" spans="1:7" ht="19.05" customHeight="1" x14ac:dyDescent="0.35">
      <c r="A254" s="72" t="s">
        <v>318</v>
      </c>
      <c r="B254" s="2"/>
      <c r="C254" s="2">
        <v>60</v>
      </c>
      <c r="D254" s="11">
        <f t="shared" si="22"/>
        <v>0</v>
      </c>
      <c r="E254" s="11"/>
      <c r="F254" s="2">
        <v>800</v>
      </c>
      <c r="G254" s="11">
        <f t="shared" si="23"/>
        <v>0</v>
      </c>
    </row>
    <row r="255" spans="1:7" ht="19.05" customHeight="1" x14ac:dyDescent="0.35">
      <c r="A255" s="72" t="s">
        <v>319</v>
      </c>
      <c r="B255" s="2"/>
      <c r="C255" s="2">
        <v>20</v>
      </c>
      <c r="D255" s="11">
        <f t="shared" si="22"/>
        <v>0</v>
      </c>
      <c r="E255" s="11"/>
      <c r="F255" s="2">
        <v>230</v>
      </c>
      <c r="G255" s="11">
        <f t="shared" si="23"/>
        <v>0</v>
      </c>
    </row>
    <row r="256" spans="1:7" ht="19.05" customHeight="1" x14ac:dyDescent="0.35">
      <c r="A256" s="72" t="s">
        <v>320</v>
      </c>
      <c r="B256" s="2"/>
      <c r="C256" s="2">
        <v>100</v>
      </c>
      <c r="D256" s="11">
        <f t="shared" si="22"/>
        <v>0</v>
      </c>
      <c r="E256" s="11"/>
      <c r="F256" s="2">
        <v>1100</v>
      </c>
      <c r="G256" s="11">
        <f t="shared" si="23"/>
        <v>0</v>
      </c>
    </row>
    <row r="257" spans="1:7" ht="19.05" customHeight="1" x14ac:dyDescent="0.35">
      <c r="A257" s="72" t="s">
        <v>321</v>
      </c>
      <c r="B257" s="2"/>
      <c r="C257" s="2">
        <v>50</v>
      </c>
      <c r="D257" s="11">
        <f t="shared" si="22"/>
        <v>0</v>
      </c>
      <c r="E257" s="8"/>
      <c r="F257" s="2">
        <v>650</v>
      </c>
      <c r="G257" s="11">
        <f t="shared" si="23"/>
        <v>0</v>
      </c>
    </row>
    <row r="258" spans="1:7" ht="19.05" customHeight="1" x14ac:dyDescent="0.35">
      <c r="A258" s="72" t="s">
        <v>322</v>
      </c>
      <c r="B258" s="2"/>
      <c r="C258" s="2">
        <v>20</v>
      </c>
      <c r="D258" s="11">
        <f t="shared" si="22"/>
        <v>0</v>
      </c>
      <c r="E258" s="11"/>
      <c r="F258" s="2">
        <v>250</v>
      </c>
      <c r="G258" s="11">
        <f t="shared" si="23"/>
        <v>0</v>
      </c>
    </row>
    <row r="259" spans="1:7" ht="19.05" customHeight="1" x14ac:dyDescent="0.35">
      <c r="A259" s="72" t="s">
        <v>323</v>
      </c>
      <c r="B259" s="2"/>
      <c r="C259" s="2">
        <v>20</v>
      </c>
      <c r="D259" s="11">
        <f t="shared" si="22"/>
        <v>0</v>
      </c>
      <c r="E259" s="11"/>
      <c r="F259" s="2">
        <v>140</v>
      </c>
      <c r="G259" s="11">
        <f t="shared" si="23"/>
        <v>0</v>
      </c>
    </row>
    <row r="260" spans="1:7" ht="19.05" customHeight="1" x14ac:dyDescent="0.35">
      <c r="A260" s="72" t="s">
        <v>324</v>
      </c>
      <c r="B260" s="2"/>
      <c r="C260" s="2">
        <v>40</v>
      </c>
      <c r="D260" s="11">
        <f t="shared" si="22"/>
        <v>0</v>
      </c>
      <c r="E260" s="11"/>
      <c r="F260" s="2">
        <v>350</v>
      </c>
      <c r="G260" s="11">
        <f t="shared" si="23"/>
        <v>0</v>
      </c>
    </row>
    <row r="261" spans="1:7" ht="19.05" customHeight="1" x14ac:dyDescent="0.35">
      <c r="A261" s="72" t="s">
        <v>325</v>
      </c>
      <c r="B261" s="2"/>
      <c r="C261" s="2">
        <v>50</v>
      </c>
      <c r="D261" s="11">
        <f t="shared" si="22"/>
        <v>0</v>
      </c>
      <c r="E261" s="11"/>
      <c r="F261" s="2">
        <v>550</v>
      </c>
      <c r="G261" s="11">
        <f t="shared" si="23"/>
        <v>0</v>
      </c>
    </row>
    <row r="262" spans="1:7" ht="19.05" customHeight="1" x14ac:dyDescent="0.35">
      <c r="A262" s="72" t="s">
        <v>326</v>
      </c>
      <c r="B262" s="2"/>
      <c r="C262" s="2">
        <v>50</v>
      </c>
      <c r="D262" s="11">
        <f t="shared" si="22"/>
        <v>0</v>
      </c>
      <c r="E262" s="11"/>
      <c r="F262" s="2">
        <v>500</v>
      </c>
      <c r="G262" s="11">
        <f t="shared" si="23"/>
        <v>0</v>
      </c>
    </row>
    <row r="263" spans="1:7" ht="19.05" customHeight="1" x14ac:dyDescent="0.35">
      <c r="A263" s="72" t="s">
        <v>648</v>
      </c>
      <c r="B263" s="2"/>
      <c r="C263" s="2">
        <v>80</v>
      </c>
      <c r="D263" s="11">
        <f t="shared" si="22"/>
        <v>0</v>
      </c>
      <c r="E263" s="11"/>
      <c r="F263" s="2">
        <v>900</v>
      </c>
      <c r="G263" s="11">
        <f t="shared" si="23"/>
        <v>0</v>
      </c>
    </row>
    <row r="264" spans="1:7" ht="19.05" customHeight="1" x14ac:dyDescent="0.35">
      <c r="A264" s="72" t="s">
        <v>327</v>
      </c>
      <c r="B264" s="2"/>
      <c r="C264" s="2">
        <v>100</v>
      </c>
      <c r="D264" s="11">
        <f t="shared" si="22"/>
        <v>0</v>
      </c>
      <c r="E264" s="11"/>
      <c r="F264" s="2">
        <v>1400</v>
      </c>
      <c r="G264" s="11">
        <f t="shared" si="23"/>
        <v>0</v>
      </c>
    </row>
    <row r="265" spans="1:7" ht="17.399999999999999" x14ac:dyDescent="0.3">
      <c r="A265" s="60" t="s">
        <v>9</v>
      </c>
      <c r="B265" s="13">
        <f>SUM(B252:B264)</f>
        <v>0</v>
      </c>
      <c r="C265" s="12"/>
      <c r="D265" s="9">
        <f>SUM(D252:D264)</f>
        <v>0</v>
      </c>
      <c r="E265" s="20"/>
      <c r="F265" s="12"/>
      <c r="G265" s="12">
        <f>SUM(G252:G264)</f>
        <v>0</v>
      </c>
    </row>
    <row r="266" spans="1:7" ht="21" x14ac:dyDescent="0.4">
      <c r="A266" s="33" t="s">
        <v>328</v>
      </c>
      <c r="B266" s="47">
        <f>B306</f>
        <v>0</v>
      </c>
      <c r="C266" s="30"/>
      <c r="D266" s="30"/>
      <c r="E266" s="30"/>
      <c r="F266" s="30"/>
      <c r="G266" s="30"/>
    </row>
    <row r="267" spans="1:7" ht="19.05" customHeight="1" x14ac:dyDescent="0.35">
      <c r="A267" s="72" t="s">
        <v>329</v>
      </c>
      <c r="B267" s="2"/>
      <c r="C267" s="2">
        <v>70</v>
      </c>
      <c r="D267" s="11">
        <f>B267*C267</f>
        <v>0</v>
      </c>
      <c r="E267" s="11"/>
      <c r="F267" s="2">
        <v>450</v>
      </c>
      <c r="G267" s="11">
        <f>E267*F267</f>
        <v>0</v>
      </c>
    </row>
    <row r="268" spans="1:7" ht="19.05" customHeight="1" x14ac:dyDescent="0.35">
      <c r="A268" s="72" t="s">
        <v>330</v>
      </c>
      <c r="B268" s="2"/>
      <c r="C268" s="2">
        <v>80</v>
      </c>
      <c r="D268" s="11">
        <f t="shared" ref="D268:D305" si="24">B268*C268</f>
        <v>0</v>
      </c>
      <c r="E268" s="11"/>
      <c r="F268" s="2">
        <v>600</v>
      </c>
      <c r="G268" s="11">
        <f t="shared" ref="G268:G305" si="25">E268*F268</f>
        <v>0</v>
      </c>
    </row>
    <row r="269" spans="1:7" ht="19.05" customHeight="1" x14ac:dyDescent="0.35">
      <c r="A269" s="72" t="s">
        <v>331</v>
      </c>
      <c r="B269" s="2"/>
      <c r="C269" s="2">
        <v>150</v>
      </c>
      <c r="D269" s="11">
        <f t="shared" si="24"/>
        <v>0</v>
      </c>
      <c r="E269" s="11"/>
      <c r="F269" s="2">
        <v>750</v>
      </c>
      <c r="G269" s="11">
        <f t="shared" si="25"/>
        <v>0</v>
      </c>
    </row>
    <row r="270" spans="1:7" ht="19.05" customHeight="1" x14ac:dyDescent="0.35">
      <c r="A270" s="72" t="s">
        <v>332</v>
      </c>
      <c r="B270" s="2"/>
      <c r="C270" s="2">
        <v>140</v>
      </c>
      <c r="D270" s="11">
        <f t="shared" si="24"/>
        <v>0</v>
      </c>
      <c r="E270" s="11"/>
      <c r="F270" s="2">
        <v>700</v>
      </c>
      <c r="G270" s="11">
        <f t="shared" si="25"/>
        <v>0</v>
      </c>
    </row>
    <row r="271" spans="1:7" ht="19.05" customHeight="1" x14ac:dyDescent="0.35">
      <c r="A271" s="72" t="s">
        <v>333</v>
      </c>
      <c r="B271" s="2"/>
      <c r="C271" s="2">
        <v>100</v>
      </c>
      <c r="D271" s="11">
        <f t="shared" si="24"/>
        <v>0</v>
      </c>
      <c r="E271" s="11"/>
      <c r="F271" s="2">
        <v>500</v>
      </c>
      <c r="G271" s="11">
        <f t="shared" si="25"/>
        <v>0</v>
      </c>
    </row>
    <row r="272" spans="1:7" ht="19.05" customHeight="1" x14ac:dyDescent="0.35">
      <c r="A272" s="72" t="s">
        <v>334</v>
      </c>
      <c r="B272" s="2"/>
      <c r="C272" s="2">
        <v>180</v>
      </c>
      <c r="D272" s="11">
        <f t="shared" si="24"/>
        <v>0</v>
      </c>
      <c r="E272" s="8"/>
      <c r="F272" s="2">
        <v>850</v>
      </c>
      <c r="G272" s="11">
        <f t="shared" si="25"/>
        <v>0</v>
      </c>
    </row>
    <row r="273" spans="1:7" ht="19.05" customHeight="1" x14ac:dyDescent="0.35">
      <c r="A273" s="72" t="s">
        <v>335</v>
      </c>
      <c r="B273" s="2"/>
      <c r="C273" s="2">
        <v>120</v>
      </c>
      <c r="D273" s="11">
        <f t="shared" si="24"/>
        <v>0</v>
      </c>
      <c r="E273" s="11"/>
      <c r="F273" s="2">
        <v>1200</v>
      </c>
      <c r="G273" s="11">
        <f t="shared" si="25"/>
        <v>0</v>
      </c>
    </row>
    <row r="274" spans="1:7" ht="19.05" customHeight="1" x14ac:dyDescent="0.35">
      <c r="A274" s="72" t="s">
        <v>336</v>
      </c>
      <c r="B274" s="2"/>
      <c r="C274" s="2">
        <v>15</v>
      </c>
      <c r="D274" s="11">
        <f t="shared" si="24"/>
        <v>0</v>
      </c>
      <c r="E274" s="11"/>
      <c r="F274" s="2">
        <v>130</v>
      </c>
      <c r="G274" s="11">
        <f t="shared" si="25"/>
        <v>0</v>
      </c>
    </row>
    <row r="275" spans="1:7" ht="19.05" customHeight="1" x14ac:dyDescent="0.35">
      <c r="A275" s="72" t="s">
        <v>337</v>
      </c>
      <c r="B275" s="2"/>
      <c r="C275" s="2">
        <v>40</v>
      </c>
      <c r="D275" s="11">
        <f t="shared" si="24"/>
        <v>0</v>
      </c>
      <c r="E275" s="11"/>
      <c r="F275" s="2">
        <v>280</v>
      </c>
      <c r="G275" s="11">
        <f t="shared" si="25"/>
        <v>0</v>
      </c>
    </row>
    <row r="276" spans="1:7" ht="19.05" customHeight="1" x14ac:dyDescent="0.35">
      <c r="A276" s="72" t="s">
        <v>338</v>
      </c>
      <c r="B276" s="2"/>
      <c r="C276" s="2">
        <v>30</v>
      </c>
      <c r="D276" s="11">
        <f t="shared" si="24"/>
        <v>0</v>
      </c>
      <c r="E276" s="11"/>
      <c r="F276" s="2">
        <v>300</v>
      </c>
      <c r="G276" s="11">
        <f t="shared" si="25"/>
        <v>0</v>
      </c>
    </row>
    <row r="277" spans="1:7" ht="19.05" customHeight="1" x14ac:dyDescent="0.35">
      <c r="A277" s="72" t="s">
        <v>339</v>
      </c>
      <c r="B277" s="2"/>
      <c r="C277" s="2">
        <v>50</v>
      </c>
      <c r="D277" s="11">
        <f t="shared" si="24"/>
        <v>0</v>
      </c>
      <c r="E277" s="11"/>
      <c r="F277" s="2">
        <v>500</v>
      </c>
      <c r="G277" s="11">
        <f t="shared" si="25"/>
        <v>0</v>
      </c>
    </row>
    <row r="278" spans="1:7" ht="19.05" customHeight="1" x14ac:dyDescent="0.35">
      <c r="A278" s="72" t="s">
        <v>340</v>
      </c>
      <c r="B278" s="2"/>
      <c r="C278" s="2">
        <v>30</v>
      </c>
      <c r="D278" s="11">
        <f t="shared" si="24"/>
        <v>0</v>
      </c>
      <c r="E278" s="11"/>
      <c r="F278" s="2">
        <v>240</v>
      </c>
      <c r="G278" s="11">
        <f t="shared" si="25"/>
        <v>0</v>
      </c>
    </row>
    <row r="279" spans="1:7" ht="19.05" customHeight="1" x14ac:dyDescent="0.35">
      <c r="A279" s="72" t="s">
        <v>341</v>
      </c>
      <c r="B279" s="2"/>
      <c r="C279" s="2">
        <v>200</v>
      </c>
      <c r="D279" s="11">
        <f t="shared" si="24"/>
        <v>0</v>
      </c>
      <c r="E279" s="11"/>
      <c r="F279" s="2">
        <v>3200</v>
      </c>
      <c r="G279" s="11">
        <f t="shared" si="25"/>
        <v>0</v>
      </c>
    </row>
    <row r="280" spans="1:7" ht="19.05" customHeight="1" x14ac:dyDescent="0.35">
      <c r="A280" s="72" t="s">
        <v>342</v>
      </c>
      <c r="B280" s="2"/>
      <c r="C280" s="2">
        <v>20</v>
      </c>
      <c r="D280" s="11">
        <f t="shared" si="24"/>
        <v>0</v>
      </c>
      <c r="E280" s="11"/>
      <c r="F280" s="2">
        <v>180</v>
      </c>
      <c r="G280" s="11">
        <f t="shared" si="25"/>
        <v>0</v>
      </c>
    </row>
    <row r="281" spans="1:7" ht="19.05" customHeight="1" x14ac:dyDescent="0.35">
      <c r="A281" s="72" t="s">
        <v>343</v>
      </c>
      <c r="B281" s="2"/>
      <c r="C281" s="2">
        <v>100</v>
      </c>
      <c r="D281" s="11">
        <f t="shared" si="24"/>
        <v>0</v>
      </c>
      <c r="E281" s="11"/>
      <c r="F281" s="2">
        <v>850</v>
      </c>
      <c r="G281" s="11">
        <f t="shared" si="25"/>
        <v>0</v>
      </c>
    </row>
    <row r="282" spans="1:7" ht="19.05" customHeight="1" x14ac:dyDescent="0.35">
      <c r="A282" s="72" t="s">
        <v>344</v>
      </c>
      <c r="B282" s="2"/>
      <c r="C282" s="2">
        <v>150</v>
      </c>
      <c r="D282" s="11">
        <f t="shared" si="24"/>
        <v>0</v>
      </c>
      <c r="E282" s="11"/>
      <c r="F282" s="2">
        <v>1400</v>
      </c>
      <c r="G282" s="11">
        <f t="shared" si="25"/>
        <v>0</v>
      </c>
    </row>
    <row r="283" spans="1:7" ht="19.05" customHeight="1" x14ac:dyDescent="0.35">
      <c r="A283" s="72" t="s">
        <v>345</v>
      </c>
      <c r="B283" s="2"/>
      <c r="C283" s="2">
        <v>80</v>
      </c>
      <c r="D283" s="11">
        <f t="shared" si="24"/>
        <v>0</v>
      </c>
      <c r="E283" s="11"/>
      <c r="F283" s="2">
        <v>950</v>
      </c>
      <c r="G283" s="11">
        <f t="shared" si="25"/>
        <v>0</v>
      </c>
    </row>
    <row r="284" spans="1:7" ht="19.05" customHeight="1" x14ac:dyDescent="0.35">
      <c r="A284" s="72" t="s">
        <v>346</v>
      </c>
      <c r="B284" s="2"/>
      <c r="C284" s="2">
        <v>25</v>
      </c>
      <c r="D284" s="11">
        <f t="shared" si="24"/>
        <v>0</v>
      </c>
      <c r="E284" s="11"/>
      <c r="F284" s="2">
        <v>230</v>
      </c>
      <c r="G284" s="11">
        <f t="shared" si="25"/>
        <v>0</v>
      </c>
    </row>
    <row r="285" spans="1:7" ht="19.05" customHeight="1" x14ac:dyDescent="0.35">
      <c r="A285" s="72" t="s">
        <v>347</v>
      </c>
      <c r="B285" s="2"/>
      <c r="C285" s="2">
        <v>40</v>
      </c>
      <c r="D285" s="11">
        <f t="shared" si="24"/>
        <v>0</v>
      </c>
      <c r="E285" s="11"/>
      <c r="F285" s="2">
        <v>230</v>
      </c>
      <c r="G285" s="11">
        <f t="shared" si="25"/>
        <v>0</v>
      </c>
    </row>
    <row r="286" spans="1:7" ht="19.05" customHeight="1" x14ac:dyDescent="0.35">
      <c r="A286" s="72" t="s">
        <v>348</v>
      </c>
      <c r="B286" s="2"/>
      <c r="C286" s="2">
        <v>50</v>
      </c>
      <c r="D286" s="11">
        <f t="shared" si="24"/>
        <v>0</v>
      </c>
      <c r="E286" s="11"/>
      <c r="F286" s="2">
        <v>290</v>
      </c>
      <c r="G286" s="11">
        <f t="shared" si="25"/>
        <v>0</v>
      </c>
    </row>
    <row r="287" spans="1:7" ht="19.05" customHeight="1" x14ac:dyDescent="0.35">
      <c r="A287" s="72" t="s">
        <v>349</v>
      </c>
      <c r="B287" s="2"/>
      <c r="C287" s="2">
        <v>30</v>
      </c>
      <c r="D287" s="11">
        <f t="shared" si="24"/>
        <v>0</v>
      </c>
      <c r="E287" s="11"/>
      <c r="F287" s="2">
        <v>150</v>
      </c>
      <c r="G287" s="11">
        <f t="shared" si="25"/>
        <v>0</v>
      </c>
    </row>
    <row r="288" spans="1:7" ht="19.05" customHeight="1" x14ac:dyDescent="0.35">
      <c r="A288" s="72" t="s">
        <v>350</v>
      </c>
      <c r="B288" s="2"/>
      <c r="C288" s="2">
        <v>40</v>
      </c>
      <c r="D288" s="11">
        <f t="shared" si="24"/>
        <v>0</v>
      </c>
      <c r="E288" s="11"/>
      <c r="F288" s="2">
        <v>220</v>
      </c>
      <c r="G288" s="11">
        <f t="shared" si="25"/>
        <v>0</v>
      </c>
    </row>
    <row r="289" spans="1:7" ht="19.05" customHeight="1" x14ac:dyDescent="0.35">
      <c r="A289" s="72" t="s">
        <v>351</v>
      </c>
      <c r="B289" s="2"/>
      <c r="C289" s="2">
        <v>50</v>
      </c>
      <c r="D289" s="11">
        <f t="shared" si="24"/>
        <v>0</v>
      </c>
      <c r="E289" s="11"/>
      <c r="F289" s="2">
        <v>290</v>
      </c>
      <c r="G289" s="11">
        <f t="shared" si="25"/>
        <v>0</v>
      </c>
    </row>
    <row r="290" spans="1:7" ht="19.05" customHeight="1" x14ac:dyDescent="0.35">
      <c r="A290" s="72" t="s">
        <v>352</v>
      </c>
      <c r="B290" s="2"/>
      <c r="C290" s="2">
        <v>70</v>
      </c>
      <c r="D290" s="11">
        <f t="shared" si="24"/>
        <v>0</v>
      </c>
      <c r="E290" s="11"/>
      <c r="F290" s="2">
        <v>270</v>
      </c>
      <c r="G290" s="11">
        <f t="shared" si="25"/>
        <v>0</v>
      </c>
    </row>
    <row r="291" spans="1:7" ht="19.05" customHeight="1" x14ac:dyDescent="0.35">
      <c r="A291" s="72" t="s">
        <v>353</v>
      </c>
      <c r="B291" s="2"/>
      <c r="C291" s="2">
        <v>80</v>
      </c>
      <c r="D291" s="11">
        <f t="shared" si="24"/>
        <v>0</v>
      </c>
      <c r="E291" s="11"/>
      <c r="F291" s="2">
        <v>380</v>
      </c>
      <c r="G291" s="11">
        <f t="shared" si="25"/>
        <v>0</v>
      </c>
    </row>
    <row r="292" spans="1:7" ht="19.05" customHeight="1" x14ac:dyDescent="0.35">
      <c r="A292" s="72" t="s">
        <v>354</v>
      </c>
      <c r="B292" s="2"/>
      <c r="C292" s="2">
        <v>30</v>
      </c>
      <c r="D292" s="11">
        <f t="shared" si="24"/>
        <v>0</v>
      </c>
      <c r="E292" s="11"/>
      <c r="F292" s="2">
        <v>220</v>
      </c>
      <c r="G292" s="11">
        <f t="shared" si="25"/>
        <v>0</v>
      </c>
    </row>
    <row r="293" spans="1:7" ht="19.05" customHeight="1" x14ac:dyDescent="0.35">
      <c r="A293" s="72" t="s">
        <v>355</v>
      </c>
      <c r="B293" s="2"/>
      <c r="C293" s="2">
        <v>60</v>
      </c>
      <c r="D293" s="11">
        <f t="shared" si="24"/>
        <v>0</v>
      </c>
      <c r="E293" s="11"/>
      <c r="F293" s="2">
        <v>850</v>
      </c>
      <c r="G293" s="11">
        <f t="shared" si="25"/>
        <v>0</v>
      </c>
    </row>
    <row r="294" spans="1:7" ht="19.05" customHeight="1" x14ac:dyDescent="0.35">
      <c r="A294" s="72" t="s">
        <v>578</v>
      </c>
      <c r="B294" s="2"/>
      <c r="C294" s="2">
        <v>50</v>
      </c>
      <c r="D294" s="11">
        <f t="shared" si="24"/>
        <v>0</v>
      </c>
      <c r="E294" s="11"/>
      <c r="F294" s="2">
        <v>550</v>
      </c>
      <c r="G294" s="11">
        <f t="shared" si="25"/>
        <v>0</v>
      </c>
    </row>
    <row r="295" spans="1:7" ht="19.05" customHeight="1" x14ac:dyDescent="0.35">
      <c r="A295" s="72" t="s">
        <v>579</v>
      </c>
      <c r="B295" s="2"/>
      <c r="C295" s="2">
        <v>50</v>
      </c>
      <c r="D295" s="11">
        <f t="shared" si="24"/>
        <v>0</v>
      </c>
      <c r="E295" s="11"/>
      <c r="F295" s="2">
        <v>550</v>
      </c>
      <c r="G295" s="11">
        <f t="shared" si="25"/>
        <v>0</v>
      </c>
    </row>
    <row r="296" spans="1:7" ht="19.05" customHeight="1" x14ac:dyDescent="0.35">
      <c r="A296" s="72" t="s">
        <v>356</v>
      </c>
      <c r="B296" s="2"/>
      <c r="C296" s="2">
        <v>100</v>
      </c>
      <c r="D296" s="11">
        <f t="shared" si="24"/>
        <v>0</v>
      </c>
      <c r="E296" s="11"/>
      <c r="F296" s="2">
        <v>950</v>
      </c>
      <c r="G296" s="11">
        <f t="shared" si="25"/>
        <v>0</v>
      </c>
    </row>
    <row r="297" spans="1:7" ht="19.05" customHeight="1" x14ac:dyDescent="0.35">
      <c r="A297" s="72" t="s">
        <v>357</v>
      </c>
      <c r="B297" s="2"/>
      <c r="C297" s="2">
        <v>60</v>
      </c>
      <c r="D297" s="11">
        <f t="shared" si="24"/>
        <v>0</v>
      </c>
      <c r="E297" s="11"/>
      <c r="F297" s="2">
        <v>850</v>
      </c>
      <c r="G297" s="11">
        <f t="shared" si="25"/>
        <v>0</v>
      </c>
    </row>
    <row r="298" spans="1:7" ht="19.05" customHeight="1" x14ac:dyDescent="0.35">
      <c r="A298" s="72" t="s">
        <v>358</v>
      </c>
      <c r="B298" s="2"/>
      <c r="C298" s="2">
        <v>50</v>
      </c>
      <c r="D298" s="11">
        <f t="shared" si="24"/>
        <v>0</v>
      </c>
      <c r="E298" s="11"/>
      <c r="F298" s="2">
        <v>550</v>
      </c>
      <c r="G298" s="11">
        <f t="shared" si="25"/>
        <v>0</v>
      </c>
    </row>
    <row r="299" spans="1:7" ht="19.05" customHeight="1" x14ac:dyDescent="0.35">
      <c r="A299" s="72" t="s">
        <v>641</v>
      </c>
      <c r="B299" s="2"/>
      <c r="C299" s="2">
        <v>150</v>
      </c>
      <c r="D299" s="11">
        <f t="shared" si="24"/>
        <v>0</v>
      </c>
      <c r="E299" s="11"/>
      <c r="F299" s="2">
        <v>1200</v>
      </c>
      <c r="G299" s="11">
        <f t="shared" si="25"/>
        <v>0</v>
      </c>
    </row>
    <row r="300" spans="1:7" s="62" customFormat="1" ht="19.05" customHeight="1" x14ac:dyDescent="0.35">
      <c r="A300" s="72" t="s">
        <v>642</v>
      </c>
      <c r="B300" s="2"/>
      <c r="C300" s="2">
        <v>150</v>
      </c>
      <c r="D300" s="11">
        <f t="shared" si="24"/>
        <v>0</v>
      </c>
      <c r="E300" s="11"/>
      <c r="F300" s="2">
        <v>1200</v>
      </c>
      <c r="G300" s="11">
        <f t="shared" si="25"/>
        <v>0</v>
      </c>
    </row>
    <row r="301" spans="1:7" s="62" customFormat="1" ht="19.05" customHeight="1" x14ac:dyDescent="0.35">
      <c r="A301" s="72" t="s">
        <v>852</v>
      </c>
      <c r="B301" s="2"/>
      <c r="C301" s="2">
        <v>50</v>
      </c>
      <c r="D301" s="11">
        <f t="shared" si="24"/>
        <v>0</v>
      </c>
      <c r="E301" s="11"/>
      <c r="F301" s="2">
        <v>400</v>
      </c>
      <c r="G301" s="11">
        <f t="shared" si="25"/>
        <v>0</v>
      </c>
    </row>
    <row r="302" spans="1:7" s="62" customFormat="1" ht="19.05" customHeight="1" x14ac:dyDescent="0.35">
      <c r="A302" s="72" t="s">
        <v>978</v>
      </c>
      <c r="B302" s="2"/>
      <c r="C302" s="2">
        <v>70</v>
      </c>
      <c r="D302" s="11">
        <f t="shared" si="24"/>
        <v>0</v>
      </c>
      <c r="E302" s="11"/>
      <c r="F302" s="2">
        <v>600</v>
      </c>
      <c r="G302" s="11">
        <f t="shared" si="25"/>
        <v>0</v>
      </c>
    </row>
    <row r="303" spans="1:7" s="62" customFormat="1" ht="19.05" customHeight="1" x14ac:dyDescent="0.35">
      <c r="A303" s="72" t="s">
        <v>979</v>
      </c>
      <c r="B303" s="2"/>
      <c r="C303" s="2">
        <v>100</v>
      </c>
      <c r="D303" s="11">
        <f t="shared" si="24"/>
        <v>0</v>
      </c>
      <c r="E303" s="11"/>
      <c r="F303" s="2">
        <v>900</v>
      </c>
      <c r="G303" s="11">
        <f t="shared" si="25"/>
        <v>0</v>
      </c>
    </row>
    <row r="304" spans="1:7" s="62" customFormat="1" ht="19.05" customHeight="1" x14ac:dyDescent="0.35">
      <c r="A304" s="72" t="s">
        <v>980</v>
      </c>
      <c r="B304" s="2"/>
      <c r="C304" s="2">
        <v>150</v>
      </c>
      <c r="D304" s="11">
        <f t="shared" si="24"/>
        <v>0</v>
      </c>
      <c r="E304" s="11"/>
      <c r="F304" s="2">
        <v>1200</v>
      </c>
      <c r="G304" s="11">
        <f t="shared" si="25"/>
        <v>0</v>
      </c>
    </row>
    <row r="305" spans="1:7" s="62" customFormat="1" ht="19.05" customHeight="1" x14ac:dyDescent="0.35">
      <c r="A305" s="72" t="s">
        <v>981</v>
      </c>
      <c r="B305" s="2"/>
      <c r="C305" s="2">
        <v>150</v>
      </c>
      <c r="D305" s="11">
        <f t="shared" si="24"/>
        <v>0</v>
      </c>
      <c r="E305" s="11"/>
      <c r="F305" s="2">
        <v>1200</v>
      </c>
      <c r="G305" s="11">
        <f t="shared" si="25"/>
        <v>0</v>
      </c>
    </row>
    <row r="306" spans="1:7" s="62" customFormat="1" ht="17.399999999999999" x14ac:dyDescent="0.3">
      <c r="A306" s="60" t="s">
        <v>9</v>
      </c>
      <c r="B306" s="13">
        <f>SUM(B267:B305)</f>
        <v>0</v>
      </c>
      <c r="C306" s="12"/>
      <c r="D306" s="9">
        <f>SUM(D267:D305)</f>
        <v>0</v>
      </c>
      <c r="E306" s="20"/>
      <c r="F306" s="12"/>
      <c r="G306" s="12">
        <f>SUM(G267:G305)</f>
        <v>0</v>
      </c>
    </row>
    <row r="307" spans="1:7" ht="21" x14ac:dyDescent="0.4">
      <c r="A307" s="33" t="s">
        <v>996</v>
      </c>
      <c r="B307" s="47">
        <f>B366</f>
        <v>0</v>
      </c>
      <c r="C307" s="30"/>
      <c r="D307" s="30"/>
      <c r="E307" s="30"/>
      <c r="F307" s="30"/>
      <c r="G307" s="30"/>
    </row>
    <row r="308" spans="1:7" ht="19.05" customHeight="1" x14ac:dyDescent="0.35">
      <c r="A308" s="72" t="s">
        <v>1006</v>
      </c>
      <c r="B308" s="2"/>
      <c r="C308" s="2">
        <v>200</v>
      </c>
      <c r="D308" s="11">
        <f t="shared" ref="D308:D365" si="26">B308*C308</f>
        <v>0</v>
      </c>
      <c r="E308" s="11"/>
      <c r="F308" s="2">
        <v>2100</v>
      </c>
      <c r="G308" s="11">
        <f t="shared" ref="G308:G340" si="27">E308*F308</f>
        <v>0</v>
      </c>
    </row>
    <row r="309" spans="1:7" ht="19.05" customHeight="1" x14ac:dyDescent="0.35">
      <c r="A309" s="72" t="s">
        <v>1007</v>
      </c>
      <c r="B309" s="2"/>
      <c r="C309" s="2">
        <v>320</v>
      </c>
      <c r="D309" s="11">
        <f t="shared" si="26"/>
        <v>0</v>
      </c>
      <c r="E309" s="11"/>
      <c r="F309" s="2">
        <v>3300</v>
      </c>
      <c r="G309" s="11">
        <f t="shared" si="27"/>
        <v>0</v>
      </c>
    </row>
    <row r="310" spans="1:7" ht="19.05" customHeight="1" x14ac:dyDescent="0.35">
      <c r="A310" s="72" t="s">
        <v>1024</v>
      </c>
      <c r="B310" s="2"/>
      <c r="C310" s="2">
        <v>350</v>
      </c>
      <c r="D310" s="11">
        <f t="shared" si="26"/>
        <v>0</v>
      </c>
      <c r="E310" s="11"/>
      <c r="F310" s="2">
        <v>2800</v>
      </c>
      <c r="G310" s="11">
        <f t="shared" si="27"/>
        <v>0</v>
      </c>
    </row>
    <row r="311" spans="1:7" ht="19.05" customHeight="1" x14ac:dyDescent="0.35">
      <c r="A311" s="72" t="s">
        <v>1005</v>
      </c>
      <c r="B311" s="2"/>
      <c r="C311" s="2">
        <v>200</v>
      </c>
      <c r="D311" s="11">
        <f t="shared" si="26"/>
        <v>0</v>
      </c>
      <c r="E311" s="11"/>
      <c r="F311" s="2">
        <v>2100</v>
      </c>
      <c r="G311" s="11">
        <f t="shared" si="27"/>
        <v>0</v>
      </c>
    </row>
    <row r="312" spans="1:7" ht="19.05" customHeight="1" x14ac:dyDescent="0.35">
      <c r="A312" s="72" t="s">
        <v>1004</v>
      </c>
      <c r="B312" s="2"/>
      <c r="C312" s="2">
        <v>320</v>
      </c>
      <c r="D312" s="11">
        <f t="shared" si="26"/>
        <v>0</v>
      </c>
      <c r="E312" s="11"/>
      <c r="F312" s="2">
        <v>3300</v>
      </c>
      <c r="G312" s="11">
        <f t="shared" si="27"/>
        <v>0</v>
      </c>
    </row>
    <row r="313" spans="1:7" ht="19.05" customHeight="1" x14ac:dyDescent="0.35">
      <c r="A313" s="72" t="s">
        <v>1014</v>
      </c>
      <c r="B313" s="2"/>
      <c r="C313" s="2">
        <v>180</v>
      </c>
      <c r="D313" s="11">
        <f t="shared" si="26"/>
        <v>0</v>
      </c>
      <c r="E313" s="11"/>
      <c r="F313" s="2">
        <v>1800</v>
      </c>
      <c r="G313" s="11">
        <f t="shared" si="27"/>
        <v>0</v>
      </c>
    </row>
    <row r="314" spans="1:7" ht="19.05" customHeight="1" x14ac:dyDescent="0.35">
      <c r="A314" s="72" t="s">
        <v>1013</v>
      </c>
      <c r="B314" s="2"/>
      <c r="C314" s="2">
        <v>350</v>
      </c>
      <c r="D314" s="11">
        <f t="shared" si="26"/>
        <v>0</v>
      </c>
      <c r="E314" s="11"/>
      <c r="F314" s="2">
        <v>3200</v>
      </c>
      <c r="G314" s="11">
        <f t="shared" si="27"/>
        <v>0</v>
      </c>
    </row>
    <row r="315" spans="1:7" ht="19.05" customHeight="1" x14ac:dyDescent="0.35">
      <c r="A315" s="72" t="s">
        <v>1019</v>
      </c>
      <c r="B315" s="2"/>
      <c r="C315" s="2">
        <v>180</v>
      </c>
      <c r="D315" s="11">
        <f t="shared" si="26"/>
        <v>0</v>
      </c>
      <c r="E315" s="11"/>
      <c r="F315" s="2">
        <v>1800</v>
      </c>
      <c r="G315" s="11">
        <f t="shared" si="27"/>
        <v>0</v>
      </c>
    </row>
    <row r="316" spans="1:7" ht="19.05" customHeight="1" x14ac:dyDescent="0.35">
      <c r="A316" s="72" t="s">
        <v>1018</v>
      </c>
      <c r="B316" s="2"/>
      <c r="C316" s="2">
        <v>350</v>
      </c>
      <c r="D316" s="11">
        <f t="shared" si="26"/>
        <v>0</v>
      </c>
      <c r="E316" s="11"/>
      <c r="F316" s="2">
        <v>3200</v>
      </c>
      <c r="G316" s="11">
        <f t="shared" si="27"/>
        <v>0</v>
      </c>
    </row>
    <row r="317" spans="1:7" ht="19.05" customHeight="1" x14ac:dyDescent="0.35">
      <c r="A317" s="72" t="s">
        <v>1009</v>
      </c>
      <c r="B317" s="2"/>
      <c r="C317" s="2">
        <v>200</v>
      </c>
      <c r="D317" s="11">
        <f t="shared" si="26"/>
        <v>0</v>
      </c>
      <c r="E317" s="11"/>
      <c r="F317" s="2">
        <v>1600</v>
      </c>
      <c r="G317" s="11">
        <f t="shared" si="27"/>
        <v>0</v>
      </c>
    </row>
    <row r="318" spans="1:7" ht="19.05" customHeight="1" x14ac:dyDescent="0.35">
      <c r="A318" s="72" t="s">
        <v>1008</v>
      </c>
      <c r="B318" s="2"/>
      <c r="C318" s="2">
        <v>280</v>
      </c>
      <c r="D318" s="11">
        <f t="shared" si="26"/>
        <v>0</v>
      </c>
      <c r="E318" s="11"/>
      <c r="F318" s="2">
        <v>2600</v>
      </c>
      <c r="G318" s="11">
        <f t="shared" si="27"/>
        <v>0</v>
      </c>
    </row>
    <row r="319" spans="1:7" ht="19.05" customHeight="1" x14ac:dyDescent="0.35">
      <c r="A319" s="72" t="s">
        <v>1003</v>
      </c>
      <c r="B319" s="2"/>
      <c r="C319" s="2">
        <v>200</v>
      </c>
      <c r="D319" s="11">
        <f t="shared" si="26"/>
        <v>0</v>
      </c>
      <c r="E319" s="11"/>
      <c r="F319" s="2">
        <v>2000</v>
      </c>
      <c r="G319" s="11">
        <f t="shared" si="27"/>
        <v>0</v>
      </c>
    </row>
    <row r="320" spans="1:7" ht="19.05" customHeight="1" x14ac:dyDescent="0.35">
      <c r="A320" s="72" t="s">
        <v>1010</v>
      </c>
      <c r="B320" s="2"/>
      <c r="C320" s="2">
        <v>350</v>
      </c>
      <c r="D320" s="11">
        <f t="shared" si="26"/>
        <v>0</v>
      </c>
      <c r="E320" s="11"/>
      <c r="F320" s="2">
        <v>3200</v>
      </c>
      <c r="G320" s="11">
        <f t="shared" si="27"/>
        <v>0</v>
      </c>
    </row>
    <row r="321" spans="1:7" ht="19.05" customHeight="1" x14ac:dyDescent="0.35">
      <c r="A321" s="72" t="s">
        <v>1011</v>
      </c>
      <c r="B321" s="2"/>
      <c r="C321" s="2">
        <v>180</v>
      </c>
      <c r="D321" s="11">
        <f t="shared" si="26"/>
        <v>0</v>
      </c>
      <c r="E321" s="11"/>
      <c r="F321" s="2">
        <v>1800</v>
      </c>
      <c r="G321" s="11">
        <f t="shared" si="27"/>
        <v>0</v>
      </c>
    </row>
    <row r="322" spans="1:7" ht="19.05" customHeight="1" x14ac:dyDescent="0.35">
      <c r="A322" s="72" t="s">
        <v>1029</v>
      </c>
      <c r="B322" s="2"/>
      <c r="C322" s="2">
        <v>200</v>
      </c>
      <c r="D322" s="11">
        <f t="shared" si="26"/>
        <v>0</v>
      </c>
      <c r="E322" s="11"/>
      <c r="F322" s="2">
        <v>1600</v>
      </c>
      <c r="G322" s="11">
        <f t="shared" si="27"/>
        <v>0</v>
      </c>
    </row>
    <row r="323" spans="1:7" ht="19.05" customHeight="1" x14ac:dyDescent="0.35">
      <c r="A323" s="72" t="s">
        <v>1012</v>
      </c>
      <c r="B323" s="2"/>
      <c r="C323" s="2">
        <v>500</v>
      </c>
      <c r="D323" s="11">
        <f t="shared" si="26"/>
        <v>0</v>
      </c>
      <c r="E323" s="11"/>
      <c r="F323" s="2">
        <v>4700</v>
      </c>
      <c r="G323" s="11">
        <f t="shared" si="27"/>
        <v>0</v>
      </c>
    </row>
    <row r="324" spans="1:7" ht="19.05" customHeight="1" x14ac:dyDescent="0.35">
      <c r="A324" s="72" t="s">
        <v>1028</v>
      </c>
      <c r="B324" s="2"/>
      <c r="C324" s="2">
        <v>300</v>
      </c>
      <c r="D324" s="11">
        <f t="shared" si="26"/>
        <v>0</v>
      </c>
      <c r="E324" s="11"/>
      <c r="F324" s="2">
        <v>2000</v>
      </c>
      <c r="G324" s="11">
        <f t="shared" si="27"/>
        <v>0</v>
      </c>
    </row>
    <row r="325" spans="1:7" ht="19.05" customHeight="1" x14ac:dyDescent="0.35">
      <c r="A325" s="72" t="s">
        <v>1016</v>
      </c>
      <c r="B325" s="2"/>
      <c r="C325" s="2">
        <v>180</v>
      </c>
      <c r="D325" s="11">
        <f t="shared" si="26"/>
        <v>0</v>
      </c>
      <c r="E325" s="11"/>
      <c r="F325" s="2">
        <v>1800</v>
      </c>
      <c r="G325" s="11">
        <f t="shared" si="27"/>
        <v>0</v>
      </c>
    </row>
    <row r="326" spans="1:7" ht="19.05" customHeight="1" x14ac:dyDescent="0.35">
      <c r="A326" s="72" t="s">
        <v>1015</v>
      </c>
      <c r="B326" s="2"/>
      <c r="C326" s="2">
        <v>350</v>
      </c>
      <c r="D326" s="11">
        <f t="shared" si="26"/>
        <v>0</v>
      </c>
      <c r="E326" s="11"/>
      <c r="F326" s="2">
        <v>3200</v>
      </c>
      <c r="G326" s="11">
        <f t="shared" si="27"/>
        <v>0</v>
      </c>
    </row>
    <row r="327" spans="1:7" ht="19.05" customHeight="1" x14ac:dyDescent="0.35">
      <c r="A327" s="72" t="s">
        <v>1023</v>
      </c>
      <c r="B327" s="2"/>
      <c r="C327" s="2">
        <v>300</v>
      </c>
      <c r="D327" s="11">
        <f t="shared" si="26"/>
        <v>0</v>
      </c>
      <c r="E327" s="11"/>
      <c r="F327" s="2">
        <v>2500</v>
      </c>
      <c r="G327" s="11">
        <f t="shared" si="27"/>
        <v>0</v>
      </c>
    </row>
    <row r="328" spans="1:7" ht="19.05" customHeight="1" x14ac:dyDescent="0.35">
      <c r="A328" s="72" t="s">
        <v>1099</v>
      </c>
      <c r="B328" s="2"/>
      <c r="C328" s="2">
        <v>800</v>
      </c>
      <c r="D328" s="11">
        <f t="shared" si="26"/>
        <v>0</v>
      </c>
      <c r="E328" s="11"/>
      <c r="F328" s="2">
        <v>6000</v>
      </c>
      <c r="G328" s="11">
        <f t="shared" si="27"/>
        <v>0</v>
      </c>
    </row>
    <row r="329" spans="1:7" ht="19.05" customHeight="1" x14ac:dyDescent="0.35">
      <c r="A329" s="72" t="s">
        <v>1026</v>
      </c>
      <c r="B329" s="2"/>
      <c r="C329" s="2">
        <v>300</v>
      </c>
      <c r="D329" s="11">
        <f t="shared" si="26"/>
        <v>0</v>
      </c>
      <c r="E329" s="11"/>
      <c r="F329" s="2">
        <v>2000</v>
      </c>
      <c r="G329" s="11">
        <f t="shared" si="27"/>
        <v>0</v>
      </c>
    </row>
    <row r="330" spans="1:7" ht="19.05" customHeight="1" x14ac:dyDescent="0.35">
      <c r="A330" s="72" t="s">
        <v>1027</v>
      </c>
      <c r="B330" s="2"/>
      <c r="C330" s="2">
        <v>600</v>
      </c>
      <c r="D330" s="11">
        <f t="shared" si="26"/>
        <v>0</v>
      </c>
      <c r="E330" s="11"/>
      <c r="F330" s="2">
        <v>5000</v>
      </c>
      <c r="G330" s="11">
        <f t="shared" si="27"/>
        <v>0</v>
      </c>
    </row>
    <row r="331" spans="1:7" ht="19.05" customHeight="1" x14ac:dyDescent="0.35">
      <c r="A331" s="72" t="s">
        <v>1174</v>
      </c>
      <c r="B331" s="2"/>
      <c r="C331" s="2">
        <v>350</v>
      </c>
      <c r="D331" s="11">
        <f t="shared" si="26"/>
        <v>0</v>
      </c>
      <c r="E331" s="11"/>
      <c r="F331" s="2">
        <v>3800</v>
      </c>
      <c r="G331" s="11">
        <f t="shared" si="27"/>
        <v>0</v>
      </c>
    </row>
    <row r="332" spans="1:7" ht="19.05" customHeight="1" x14ac:dyDescent="0.35">
      <c r="A332" s="72" t="s">
        <v>1025</v>
      </c>
      <c r="B332" s="2"/>
      <c r="C332" s="2">
        <v>300</v>
      </c>
      <c r="D332" s="11">
        <f t="shared" si="26"/>
        <v>0</v>
      </c>
      <c r="E332" s="11"/>
      <c r="F332" s="2">
        <v>2500</v>
      </c>
      <c r="G332" s="11">
        <f t="shared" si="27"/>
        <v>0</v>
      </c>
    </row>
    <row r="333" spans="1:7" ht="19.05" customHeight="1" x14ac:dyDescent="0.35">
      <c r="A333" s="72" t="s">
        <v>1096</v>
      </c>
      <c r="B333" s="2"/>
      <c r="C333" s="2">
        <v>350</v>
      </c>
      <c r="D333" s="11">
        <f t="shared" si="26"/>
        <v>0</v>
      </c>
      <c r="E333" s="11"/>
      <c r="F333" s="2">
        <v>3500</v>
      </c>
      <c r="G333" s="11">
        <f t="shared" si="27"/>
        <v>0</v>
      </c>
    </row>
    <row r="334" spans="1:7" ht="19.05" customHeight="1" x14ac:dyDescent="0.35">
      <c r="A334" s="72" t="s">
        <v>1049</v>
      </c>
      <c r="B334" s="2"/>
      <c r="C334" s="2">
        <v>180</v>
      </c>
      <c r="D334" s="11">
        <f t="shared" si="26"/>
        <v>0</v>
      </c>
      <c r="E334" s="11"/>
      <c r="F334" s="2">
        <v>1800</v>
      </c>
      <c r="G334" s="11">
        <f t="shared" si="27"/>
        <v>0</v>
      </c>
    </row>
    <row r="335" spans="1:7" ht="19.05" customHeight="1" x14ac:dyDescent="0.35">
      <c r="A335" s="72" t="s">
        <v>1020</v>
      </c>
      <c r="B335" s="2"/>
      <c r="C335" s="2">
        <v>350</v>
      </c>
      <c r="D335" s="11">
        <f t="shared" si="26"/>
        <v>0</v>
      </c>
      <c r="E335" s="11"/>
      <c r="F335" s="2">
        <v>3200</v>
      </c>
      <c r="G335" s="11">
        <f t="shared" si="27"/>
        <v>0</v>
      </c>
    </row>
    <row r="336" spans="1:7" ht="19.05" customHeight="1" x14ac:dyDescent="0.35">
      <c r="A336" s="72" t="s">
        <v>1048</v>
      </c>
      <c r="B336" s="2"/>
      <c r="C336" s="2">
        <v>300</v>
      </c>
      <c r="D336" s="11">
        <f t="shared" si="26"/>
        <v>0</v>
      </c>
      <c r="E336" s="11"/>
      <c r="F336" s="2">
        <v>2800</v>
      </c>
      <c r="G336" s="11">
        <f t="shared" si="27"/>
        <v>0</v>
      </c>
    </row>
    <row r="337" spans="1:7" ht="19.05" customHeight="1" x14ac:dyDescent="0.35">
      <c r="A337" s="72" t="s">
        <v>1125</v>
      </c>
      <c r="B337" s="2"/>
      <c r="C337" s="2">
        <v>1400</v>
      </c>
      <c r="D337" s="11">
        <f t="shared" si="26"/>
        <v>0</v>
      </c>
      <c r="E337" s="11"/>
      <c r="F337" s="2">
        <v>8000</v>
      </c>
      <c r="G337" s="11">
        <f t="shared" si="27"/>
        <v>0</v>
      </c>
    </row>
    <row r="338" spans="1:7" ht="19.05" customHeight="1" x14ac:dyDescent="0.35">
      <c r="A338" s="72" t="s">
        <v>1126</v>
      </c>
      <c r="B338" s="2"/>
      <c r="C338" s="2">
        <v>1200</v>
      </c>
      <c r="D338" s="11">
        <f t="shared" si="26"/>
        <v>0</v>
      </c>
      <c r="E338" s="11"/>
      <c r="F338" s="2">
        <v>700</v>
      </c>
      <c r="G338" s="11">
        <f t="shared" si="27"/>
        <v>0</v>
      </c>
    </row>
    <row r="339" spans="1:7" ht="19.05" customHeight="1" x14ac:dyDescent="0.35">
      <c r="A339" s="72" t="s">
        <v>1103</v>
      </c>
      <c r="B339" s="2"/>
      <c r="C339" s="2">
        <v>1200</v>
      </c>
      <c r="D339" s="11">
        <f t="shared" si="26"/>
        <v>0</v>
      </c>
      <c r="E339" s="11"/>
      <c r="F339" s="2">
        <v>10000</v>
      </c>
      <c r="G339" s="11">
        <f t="shared" si="27"/>
        <v>0</v>
      </c>
    </row>
    <row r="340" spans="1:7" ht="19.05" customHeight="1" x14ac:dyDescent="0.35">
      <c r="A340" s="72" t="s">
        <v>1032</v>
      </c>
      <c r="B340" s="2"/>
      <c r="C340" s="2">
        <v>30</v>
      </c>
      <c r="D340" s="11">
        <f t="shared" si="26"/>
        <v>0</v>
      </c>
      <c r="E340" s="11"/>
      <c r="F340" s="2">
        <v>350</v>
      </c>
      <c r="G340" s="11">
        <f t="shared" si="27"/>
        <v>0</v>
      </c>
    </row>
    <row r="341" spans="1:7" ht="19.05" customHeight="1" x14ac:dyDescent="0.35">
      <c r="A341" s="72" t="s">
        <v>1002</v>
      </c>
      <c r="B341" s="2"/>
      <c r="C341" s="2">
        <v>400</v>
      </c>
      <c r="D341" s="11">
        <f t="shared" si="26"/>
        <v>0</v>
      </c>
      <c r="E341" s="11"/>
      <c r="F341" s="2">
        <v>2400</v>
      </c>
      <c r="G341" s="11">
        <f t="shared" ref="G341:G365" si="28">E341*F341</f>
        <v>0</v>
      </c>
    </row>
    <row r="342" spans="1:7" ht="19.05" customHeight="1" x14ac:dyDescent="0.35">
      <c r="A342" s="72" t="s">
        <v>1017</v>
      </c>
      <c r="B342" s="2"/>
      <c r="C342" s="2">
        <v>350</v>
      </c>
      <c r="D342" s="11">
        <f t="shared" si="26"/>
        <v>0</v>
      </c>
      <c r="E342" s="11"/>
      <c r="F342" s="2">
        <v>2200</v>
      </c>
      <c r="G342" s="11">
        <f t="shared" si="28"/>
        <v>0</v>
      </c>
    </row>
    <row r="343" spans="1:7" ht="19.05" customHeight="1" x14ac:dyDescent="0.35">
      <c r="A343" s="72" t="s">
        <v>1039</v>
      </c>
      <c r="B343" s="2"/>
      <c r="C343" s="2">
        <v>70</v>
      </c>
      <c r="D343" s="11">
        <f t="shared" si="26"/>
        <v>0</v>
      </c>
      <c r="E343" s="11"/>
      <c r="F343" s="2">
        <v>700</v>
      </c>
      <c r="G343" s="11">
        <f t="shared" si="28"/>
        <v>0</v>
      </c>
    </row>
    <row r="344" spans="1:7" ht="19.05" customHeight="1" x14ac:dyDescent="0.35">
      <c r="A344" s="72" t="s">
        <v>1034</v>
      </c>
      <c r="B344" s="2"/>
      <c r="C344" s="2">
        <v>50</v>
      </c>
      <c r="D344" s="11">
        <f t="shared" si="26"/>
        <v>0</v>
      </c>
      <c r="E344" s="11"/>
      <c r="F344" s="2">
        <v>600</v>
      </c>
      <c r="G344" s="11">
        <f t="shared" si="28"/>
        <v>0</v>
      </c>
    </row>
    <row r="345" spans="1:7" ht="19.05" customHeight="1" x14ac:dyDescent="0.35">
      <c r="A345" s="72" t="s">
        <v>1101</v>
      </c>
      <c r="B345" s="2"/>
      <c r="C345" s="2">
        <v>700</v>
      </c>
      <c r="D345" s="11">
        <f t="shared" si="26"/>
        <v>0</v>
      </c>
      <c r="E345" s="11"/>
      <c r="F345" s="2">
        <v>4000</v>
      </c>
      <c r="G345" s="11">
        <f t="shared" si="28"/>
        <v>0</v>
      </c>
    </row>
    <row r="346" spans="1:7" ht="19.05" customHeight="1" x14ac:dyDescent="0.35">
      <c r="A346" s="72" t="s">
        <v>1102</v>
      </c>
      <c r="B346" s="2"/>
      <c r="C346" s="2">
        <v>900</v>
      </c>
      <c r="D346" s="11">
        <f t="shared" si="26"/>
        <v>0</v>
      </c>
      <c r="E346" s="11"/>
      <c r="F346" s="2">
        <v>5000</v>
      </c>
      <c r="G346" s="11">
        <f t="shared" si="28"/>
        <v>0</v>
      </c>
    </row>
    <row r="347" spans="1:7" ht="19.05" customHeight="1" x14ac:dyDescent="0.35">
      <c r="A347" s="72" t="s">
        <v>1123</v>
      </c>
      <c r="B347" s="2"/>
      <c r="C347" s="2">
        <v>500</v>
      </c>
      <c r="D347" s="11">
        <f t="shared" si="26"/>
        <v>0</v>
      </c>
      <c r="E347" s="11"/>
      <c r="F347" s="2">
        <v>6500</v>
      </c>
      <c r="G347" s="11">
        <f t="shared" si="28"/>
        <v>0</v>
      </c>
    </row>
    <row r="348" spans="1:7" ht="19.05" customHeight="1" x14ac:dyDescent="0.35">
      <c r="A348" s="72" t="s">
        <v>1100</v>
      </c>
      <c r="B348" s="2"/>
      <c r="C348" s="2">
        <v>800</v>
      </c>
      <c r="D348" s="11">
        <f t="shared" si="26"/>
        <v>0</v>
      </c>
      <c r="E348" s="11"/>
      <c r="F348" s="2">
        <v>9000</v>
      </c>
      <c r="G348" s="11">
        <f t="shared" si="28"/>
        <v>0</v>
      </c>
    </row>
    <row r="349" spans="1:7" ht="19.05" customHeight="1" x14ac:dyDescent="0.35">
      <c r="A349" s="72" t="s">
        <v>1038</v>
      </c>
      <c r="B349" s="2"/>
      <c r="C349" s="2">
        <v>40</v>
      </c>
      <c r="D349" s="11">
        <f t="shared" si="26"/>
        <v>0</v>
      </c>
      <c r="E349" s="11"/>
      <c r="F349" s="2">
        <v>350</v>
      </c>
      <c r="G349" s="11">
        <f t="shared" si="28"/>
        <v>0</v>
      </c>
    </row>
    <row r="350" spans="1:7" ht="19.05" customHeight="1" x14ac:dyDescent="0.35">
      <c r="A350" s="72" t="s">
        <v>1030</v>
      </c>
      <c r="B350" s="2"/>
      <c r="C350" s="2">
        <v>100</v>
      </c>
      <c r="D350" s="11">
        <f t="shared" si="26"/>
        <v>0</v>
      </c>
      <c r="E350" s="11"/>
      <c r="F350" s="2">
        <v>1100</v>
      </c>
      <c r="G350" s="11">
        <f t="shared" si="28"/>
        <v>0</v>
      </c>
    </row>
    <row r="351" spans="1:7" s="62" customFormat="1" ht="19.05" customHeight="1" x14ac:dyDescent="0.35">
      <c r="A351" s="72" t="s">
        <v>999</v>
      </c>
      <c r="B351" s="2"/>
      <c r="C351" s="2">
        <v>100</v>
      </c>
      <c r="D351" s="11">
        <f t="shared" si="26"/>
        <v>0</v>
      </c>
      <c r="E351" s="11"/>
      <c r="F351" s="2">
        <v>1100</v>
      </c>
      <c r="G351" s="11">
        <f t="shared" si="28"/>
        <v>0</v>
      </c>
    </row>
    <row r="352" spans="1:7" s="62" customFormat="1" ht="19.05" customHeight="1" x14ac:dyDescent="0.35">
      <c r="A352" s="72" t="s">
        <v>997</v>
      </c>
      <c r="B352" s="2"/>
      <c r="C352" s="2">
        <v>70</v>
      </c>
      <c r="D352" s="11">
        <f t="shared" si="26"/>
        <v>0</v>
      </c>
      <c r="E352" s="11"/>
      <c r="F352" s="2">
        <v>600</v>
      </c>
      <c r="G352" s="11">
        <f t="shared" si="28"/>
        <v>0</v>
      </c>
    </row>
    <row r="353" spans="1:7" s="62" customFormat="1" ht="19.05" customHeight="1" x14ac:dyDescent="0.35">
      <c r="A353" s="72" t="s">
        <v>1031</v>
      </c>
      <c r="B353" s="2"/>
      <c r="C353" s="2">
        <v>200</v>
      </c>
      <c r="D353" s="11">
        <f t="shared" si="26"/>
        <v>0</v>
      </c>
      <c r="E353" s="11"/>
      <c r="F353" s="2">
        <v>1800</v>
      </c>
      <c r="G353" s="11">
        <f t="shared" si="28"/>
        <v>0</v>
      </c>
    </row>
    <row r="354" spans="1:7" s="62" customFormat="1" ht="19.05" customHeight="1" x14ac:dyDescent="0.35">
      <c r="A354" s="72" t="s">
        <v>1037</v>
      </c>
      <c r="B354" s="2"/>
      <c r="C354" s="2">
        <v>150</v>
      </c>
      <c r="D354" s="11">
        <f t="shared" si="26"/>
        <v>0</v>
      </c>
      <c r="E354" s="11"/>
      <c r="F354" s="2">
        <v>1500</v>
      </c>
      <c r="G354" s="11">
        <f t="shared" si="28"/>
        <v>0</v>
      </c>
    </row>
    <row r="355" spans="1:7" s="62" customFormat="1" ht="19.05" customHeight="1" x14ac:dyDescent="0.35">
      <c r="A355" s="72" t="s">
        <v>1036</v>
      </c>
      <c r="B355" s="2"/>
      <c r="C355" s="2">
        <v>100</v>
      </c>
      <c r="D355" s="11">
        <f t="shared" si="26"/>
        <v>0</v>
      </c>
      <c r="E355" s="11"/>
      <c r="F355" s="2">
        <v>1200</v>
      </c>
      <c r="G355" s="11">
        <f t="shared" si="28"/>
        <v>0</v>
      </c>
    </row>
    <row r="356" spans="1:7" s="62" customFormat="1" ht="19.05" customHeight="1" x14ac:dyDescent="0.35">
      <c r="A356" s="72" t="s">
        <v>1035</v>
      </c>
      <c r="B356" s="2"/>
      <c r="C356" s="2">
        <v>50</v>
      </c>
      <c r="D356" s="11">
        <f t="shared" si="26"/>
        <v>0</v>
      </c>
      <c r="E356" s="11"/>
      <c r="F356" s="2">
        <v>600</v>
      </c>
      <c r="G356" s="11">
        <f t="shared" si="28"/>
        <v>0</v>
      </c>
    </row>
    <row r="357" spans="1:7" s="62" customFormat="1" ht="19.05" customHeight="1" x14ac:dyDescent="0.35">
      <c r="A357" s="72" t="s">
        <v>1033</v>
      </c>
      <c r="B357" s="2"/>
      <c r="C357" s="2">
        <v>80</v>
      </c>
      <c r="D357" s="11">
        <f t="shared" si="26"/>
        <v>0</v>
      </c>
      <c r="E357" s="11"/>
      <c r="F357" s="2">
        <v>700</v>
      </c>
      <c r="G357" s="11">
        <f t="shared" si="28"/>
        <v>0</v>
      </c>
    </row>
    <row r="358" spans="1:7" s="62" customFormat="1" ht="19.05" customHeight="1" x14ac:dyDescent="0.35">
      <c r="A358" s="72" t="s">
        <v>1001</v>
      </c>
      <c r="B358" s="2"/>
      <c r="C358" s="2">
        <v>80</v>
      </c>
      <c r="D358" s="11">
        <f t="shared" si="26"/>
        <v>0</v>
      </c>
      <c r="E358" s="8"/>
      <c r="F358" s="2">
        <v>800</v>
      </c>
      <c r="G358" s="11">
        <f t="shared" si="28"/>
        <v>0</v>
      </c>
    </row>
    <row r="359" spans="1:7" s="62" customFormat="1" ht="19.05" customHeight="1" x14ac:dyDescent="0.35">
      <c r="A359" s="72" t="s">
        <v>998</v>
      </c>
      <c r="B359" s="2"/>
      <c r="C359" s="2">
        <v>140</v>
      </c>
      <c r="D359" s="11">
        <f t="shared" si="26"/>
        <v>0</v>
      </c>
      <c r="E359" s="11"/>
      <c r="F359" s="2">
        <v>1400</v>
      </c>
      <c r="G359" s="11">
        <f t="shared" si="28"/>
        <v>0</v>
      </c>
    </row>
    <row r="360" spans="1:7" s="62" customFormat="1" ht="19.05" customHeight="1" x14ac:dyDescent="0.35">
      <c r="A360" s="72" t="s">
        <v>1000</v>
      </c>
      <c r="B360" s="2"/>
      <c r="C360" s="2">
        <v>80</v>
      </c>
      <c r="D360" s="11">
        <f t="shared" si="26"/>
        <v>0</v>
      </c>
      <c r="E360" s="11"/>
      <c r="F360" s="2">
        <v>800</v>
      </c>
      <c r="G360" s="11">
        <f t="shared" si="28"/>
        <v>0</v>
      </c>
    </row>
    <row r="361" spans="1:7" s="62" customFormat="1" ht="19.05" customHeight="1" x14ac:dyDescent="0.35">
      <c r="A361" s="72" t="s">
        <v>1097</v>
      </c>
      <c r="B361" s="2"/>
      <c r="C361" s="2">
        <v>700</v>
      </c>
      <c r="D361" s="11">
        <f t="shared" si="26"/>
        <v>0</v>
      </c>
      <c r="E361" s="11"/>
      <c r="F361" s="2">
        <v>5000</v>
      </c>
      <c r="G361" s="11">
        <f t="shared" si="28"/>
        <v>0</v>
      </c>
    </row>
    <row r="362" spans="1:7" s="62" customFormat="1" ht="19.05" customHeight="1" x14ac:dyDescent="0.35">
      <c r="A362" s="72" t="s">
        <v>1098</v>
      </c>
      <c r="B362" s="2"/>
      <c r="C362" s="2">
        <v>1000</v>
      </c>
      <c r="D362" s="11">
        <f t="shared" si="26"/>
        <v>0</v>
      </c>
      <c r="E362" s="11"/>
      <c r="F362" s="2">
        <v>7000</v>
      </c>
      <c r="G362" s="11">
        <f t="shared" si="28"/>
        <v>0</v>
      </c>
    </row>
    <row r="363" spans="1:7" s="62" customFormat="1" ht="19.05" customHeight="1" x14ac:dyDescent="0.35">
      <c r="A363" s="72" t="s">
        <v>1104</v>
      </c>
      <c r="B363" s="2"/>
      <c r="C363" s="2">
        <v>800</v>
      </c>
      <c r="D363" s="11">
        <f t="shared" si="26"/>
        <v>0</v>
      </c>
      <c r="E363" s="11"/>
      <c r="F363" s="2">
        <v>6500</v>
      </c>
      <c r="G363" s="11">
        <f t="shared" si="28"/>
        <v>0</v>
      </c>
    </row>
    <row r="364" spans="1:7" s="62" customFormat="1" ht="19.05" customHeight="1" x14ac:dyDescent="0.35">
      <c r="A364" s="72" t="s">
        <v>1022</v>
      </c>
      <c r="B364" s="2"/>
      <c r="C364" s="2">
        <v>400</v>
      </c>
      <c r="D364" s="11">
        <f t="shared" si="26"/>
        <v>0</v>
      </c>
      <c r="E364" s="11"/>
      <c r="F364" s="2">
        <v>3600</v>
      </c>
      <c r="G364" s="11">
        <f t="shared" si="28"/>
        <v>0</v>
      </c>
    </row>
    <row r="365" spans="1:7" s="62" customFormat="1" ht="19.05" customHeight="1" x14ac:dyDescent="0.35">
      <c r="A365" s="72" t="s">
        <v>1021</v>
      </c>
      <c r="B365" s="2"/>
      <c r="C365" s="2">
        <v>200</v>
      </c>
      <c r="D365" s="11">
        <f t="shared" si="26"/>
        <v>0</v>
      </c>
      <c r="E365" s="11"/>
      <c r="F365" s="2">
        <v>1800</v>
      </c>
      <c r="G365" s="11">
        <f t="shared" si="28"/>
        <v>0</v>
      </c>
    </row>
    <row r="366" spans="1:7" s="62" customFormat="1" ht="17.399999999999999" x14ac:dyDescent="0.3">
      <c r="A366" s="60" t="s">
        <v>9</v>
      </c>
      <c r="B366" s="13">
        <f>SUM(B308:B365)</f>
        <v>0</v>
      </c>
      <c r="C366" s="12"/>
      <c r="D366" s="9">
        <f>SUM(D308:D365)</f>
        <v>0</v>
      </c>
      <c r="E366" s="20"/>
      <c r="F366" s="12"/>
      <c r="G366" s="12">
        <f>SUM(G308:G365)</f>
        <v>0</v>
      </c>
    </row>
    <row r="367" spans="1:7" ht="21" x14ac:dyDescent="0.4">
      <c r="A367" s="33" t="s">
        <v>741</v>
      </c>
      <c r="B367" s="47">
        <f>B390</f>
        <v>0</v>
      </c>
      <c r="C367" s="30"/>
      <c r="D367" s="30"/>
      <c r="E367" s="30"/>
      <c r="F367" s="30"/>
      <c r="G367" s="30"/>
    </row>
    <row r="368" spans="1:7" ht="19.05" customHeight="1" x14ac:dyDescent="0.35">
      <c r="A368" s="72" t="s">
        <v>359</v>
      </c>
      <c r="B368" s="2"/>
      <c r="C368" s="2">
        <v>10</v>
      </c>
      <c r="D368" s="11">
        <f>B368*C368</f>
        <v>0</v>
      </c>
      <c r="E368" s="11"/>
      <c r="F368" s="2">
        <v>150</v>
      </c>
      <c r="G368" s="11">
        <f>E368*F368</f>
        <v>0</v>
      </c>
    </row>
    <row r="369" spans="1:7" ht="19.05" customHeight="1" x14ac:dyDescent="0.35">
      <c r="A369" s="72" t="s">
        <v>360</v>
      </c>
      <c r="B369" s="2"/>
      <c r="C369" s="2">
        <v>16</v>
      </c>
      <c r="D369" s="11">
        <f t="shared" ref="D369:D389" si="29">B369*C369</f>
        <v>0</v>
      </c>
      <c r="E369" s="11"/>
      <c r="F369" s="2">
        <v>170</v>
      </c>
      <c r="G369" s="11">
        <f t="shared" ref="G369:G389" si="30">E369*F369</f>
        <v>0</v>
      </c>
    </row>
    <row r="370" spans="1:7" ht="19.05" customHeight="1" x14ac:dyDescent="0.35">
      <c r="A370" s="72" t="s">
        <v>361</v>
      </c>
      <c r="B370" s="2"/>
      <c r="C370" s="2">
        <v>30</v>
      </c>
      <c r="D370" s="11">
        <f t="shared" si="29"/>
        <v>0</v>
      </c>
      <c r="E370" s="11"/>
      <c r="F370" s="2">
        <v>350</v>
      </c>
      <c r="G370" s="11">
        <f t="shared" si="30"/>
        <v>0</v>
      </c>
    </row>
    <row r="371" spans="1:7" ht="19.05" customHeight="1" x14ac:dyDescent="0.35">
      <c r="A371" s="72" t="s">
        <v>584</v>
      </c>
      <c r="B371" s="2"/>
      <c r="C371" s="2">
        <v>16</v>
      </c>
      <c r="D371" s="11">
        <f t="shared" si="29"/>
        <v>0</v>
      </c>
      <c r="E371" s="11"/>
      <c r="F371" s="2">
        <v>170</v>
      </c>
      <c r="G371" s="11">
        <f t="shared" si="30"/>
        <v>0</v>
      </c>
    </row>
    <row r="372" spans="1:7" ht="19.05" customHeight="1" x14ac:dyDescent="0.35">
      <c r="A372" s="72" t="s">
        <v>582</v>
      </c>
      <c r="B372" s="2"/>
      <c r="C372" s="2">
        <v>16</v>
      </c>
      <c r="D372" s="11">
        <f t="shared" si="29"/>
        <v>0</v>
      </c>
      <c r="E372" s="11"/>
      <c r="F372" s="2">
        <v>200</v>
      </c>
      <c r="G372" s="11">
        <f t="shared" si="30"/>
        <v>0</v>
      </c>
    </row>
    <row r="373" spans="1:7" ht="19.05" customHeight="1" x14ac:dyDescent="0.35">
      <c r="A373" s="72" t="s">
        <v>47</v>
      </c>
      <c r="B373" s="2"/>
      <c r="C373" s="2">
        <v>50</v>
      </c>
      <c r="D373" s="11">
        <f t="shared" si="29"/>
        <v>0</v>
      </c>
      <c r="E373" s="8"/>
      <c r="F373" s="2">
        <v>480</v>
      </c>
      <c r="G373" s="11">
        <f t="shared" si="30"/>
        <v>0</v>
      </c>
    </row>
    <row r="374" spans="1:7" ht="19.05" customHeight="1" x14ac:dyDescent="0.35">
      <c r="A374" s="72" t="s">
        <v>362</v>
      </c>
      <c r="B374" s="2"/>
      <c r="C374" s="2">
        <v>30</v>
      </c>
      <c r="D374" s="11">
        <f t="shared" si="29"/>
        <v>0</v>
      </c>
      <c r="E374" s="11"/>
      <c r="F374" s="2">
        <v>480</v>
      </c>
      <c r="G374" s="11">
        <f t="shared" si="30"/>
        <v>0</v>
      </c>
    </row>
    <row r="375" spans="1:7" ht="19.05" customHeight="1" x14ac:dyDescent="0.35">
      <c r="A375" s="72" t="s">
        <v>1124</v>
      </c>
      <c r="B375" s="2"/>
      <c r="C375" s="2">
        <v>17</v>
      </c>
      <c r="D375" s="11">
        <f t="shared" si="29"/>
        <v>0</v>
      </c>
      <c r="E375" s="11"/>
      <c r="F375" s="2">
        <v>180</v>
      </c>
      <c r="G375" s="11">
        <f t="shared" si="30"/>
        <v>0</v>
      </c>
    </row>
    <row r="376" spans="1:7" ht="19.05" customHeight="1" x14ac:dyDescent="0.35">
      <c r="A376" s="72" t="s">
        <v>363</v>
      </c>
      <c r="B376" s="2"/>
      <c r="C376" s="2">
        <v>10</v>
      </c>
      <c r="D376" s="11">
        <f t="shared" si="29"/>
        <v>0</v>
      </c>
      <c r="E376" s="11"/>
      <c r="F376" s="2">
        <v>130</v>
      </c>
      <c r="G376" s="11">
        <f t="shared" si="30"/>
        <v>0</v>
      </c>
    </row>
    <row r="377" spans="1:7" s="62" customFormat="1" ht="19.05" customHeight="1" x14ac:dyDescent="0.35">
      <c r="A377" s="72" t="s">
        <v>48</v>
      </c>
      <c r="B377" s="2"/>
      <c r="C377" s="2">
        <v>40</v>
      </c>
      <c r="D377" s="11">
        <f t="shared" si="29"/>
        <v>0</v>
      </c>
      <c r="E377" s="11"/>
      <c r="F377" s="2">
        <v>480</v>
      </c>
      <c r="G377" s="11">
        <f t="shared" si="30"/>
        <v>0</v>
      </c>
    </row>
    <row r="378" spans="1:7" s="62" customFormat="1" ht="19.05" customHeight="1" x14ac:dyDescent="0.35">
      <c r="A378" s="72" t="s">
        <v>364</v>
      </c>
      <c r="B378" s="2"/>
      <c r="C378" s="2">
        <v>18</v>
      </c>
      <c r="D378" s="11">
        <f t="shared" si="29"/>
        <v>0</v>
      </c>
      <c r="E378" s="11"/>
      <c r="F378" s="2">
        <v>200</v>
      </c>
      <c r="G378" s="11">
        <f t="shared" si="30"/>
        <v>0</v>
      </c>
    </row>
    <row r="379" spans="1:7" ht="19.05" customHeight="1" x14ac:dyDescent="0.35">
      <c r="A379" s="72" t="s">
        <v>365</v>
      </c>
      <c r="B379" s="2"/>
      <c r="C379" s="2">
        <v>12</v>
      </c>
      <c r="D379" s="11">
        <f t="shared" si="29"/>
        <v>0</v>
      </c>
      <c r="E379" s="11"/>
      <c r="F379" s="2">
        <v>140</v>
      </c>
      <c r="G379" s="11">
        <f t="shared" si="30"/>
        <v>0</v>
      </c>
    </row>
    <row r="380" spans="1:7" ht="19.05" customHeight="1" x14ac:dyDescent="0.35">
      <c r="A380" s="72" t="s">
        <v>366</v>
      </c>
      <c r="B380" s="2"/>
      <c r="C380" s="2">
        <v>50</v>
      </c>
      <c r="D380" s="11">
        <f t="shared" si="29"/>
        <v>0</v>
      </c>
      <c r="E380" s="11"/>
      <c r="F380" s="2">
        <v>650</v>
      </c>
      <c r="G380" s="11">
        <f t="shared" si="30"/>
        <v>0</v>
      </c>
    </row>
    <row r="381" spans="1:7" ht="19.05" customHeight="1" x14ac:dyDescent="0.35">
      <c r="A381" s="72" t="s">
        <v>367</v>
      </c>
      <c r="B381" s="2"/>
      <c r="C381" s="2">
        <v>16</v>
      </c>
      <c r="D381" s="11">
        <f t="shared" si="29"/>
        <v>0</v>
      </c>
      <c r="E381" s="11"/>
      <c r="F381" s="2">
        <v>200</v>
      </c>
      <c r="G381" s="11">
        <f t="shared" si="30"/>
        <v>0</v>
      </c>
    </row>
    <row r="382" spans="1:7" ht="19.05" customHeight="1" x14ac:dyDescent="0.35">
      <c r="A382" s="72" t="s">
        <v>368</v>
      </c>
      <c r="B382" s="2"/>
      <c r="C382" s="2">
        <v>70</v>
      </c>
      <c r="D382" s="11">
        <f t="shared" si="29"/>
        <v>0</v>
      </c>
      <c r="E382" s="11"/>
      <c r="F382" s="2">
        <v>320</v>
      </c>
      <c r="G382" s="11">
        <f t="shared" si="30"/>
        <v>0</v>
      </c>
    </row>
    <row r="383" spans="1:7" ht="19.05" customHeight="1" x14ac:dyDescent="0.35">
      <c r="A383" s="72" t="s">
        <v>583</v>
      </c>
      <c r="B383" s="2"/>
      <c r="C383" s="2">
        <v>16</v>
      </c>
      <c r="D383" s="11">
        <f t="shared" si="29"/>
        <v>0</v>
      </c>
      <c r="E383" s="11"/>
      <c r="F383" s="2">
        <v>280</v>
      </c>
      <c r="G383" s="11">
        <f t="shared" si="30"/>
        <v>0</v>
      </c>
    </row>
    <row r="384" spans="1:7" ht="19.05" customHeight="1" x14ac:dyDescent="0.35">
      <c r="A384" s="72" t="s">
        <v>581</v>
      </c>
      <c r="B384" s="2"/>
      <c r="C384" s="2">
        <v>16</v>
      </c>
      <c r="D384" s="11">
        <f t="shared" si="29"/>
        <v>0</v>
      </c>
      <c r="E384" s="11"/>
      <c r="F384" s="2">
        <v>290</v>
      </c>
      <c r="G384" s="11">
        <f t="shared" si="30"/>
        <v>0</v>
      </c>
    </row>
    <row r="385" spans="1:7" ht="19.05" customHeight="1" x14ac:dyDescent="0.35">
      <c r="A385" s="72" t="s">
        <v>49</v>
      </c>
      <c r="B385" s="2"/>
      <c r="C385" s="2">
        <v>15</v>
      </c>
      <c r="D385" s="11">
        <f t="shared" si="29"/>
        <v>0</v>
      </c>
      <c r="E385" s="11"/>
      <c r="F385" s="2">
        <v>230</v>
      </c>
      <c r="G385" s="11">
        <f t="shared" si="30"/>
        <v>0</v>
      </c>
    </row>
    <row r="386" spans="1:7" ht="19.05" customHeight="1" x14ac:dyDescent="0.35">
      <c r="A386" s="72" t="s">
        <v>50</v>
      </c>
      <c r="B386" s="2"/>
      <c r="C386" s="2">
        <v>20</v>
      </c>
      <c r="D386" s="11">
        <f t="shared" si="29"/>
        <v>0</v>
      </c>
      <c r="E386" s="11"/>
      <c r="F386" s="2">
        <v>250</v>
      </c>
      <c r="G386" s="11">
        <f t="shared" si="30"/>
        <v>0</v>
      </c>
    </row>
    <row r="387" spans="1:7" ht="19.05" customHeight="1" x14ac:dyDescent="0.35">
      <c r="A387" s="72" t="s">
        <v>51</v>
      </c>
      <c r="B387" s="2"/>
      <c r="C387" s="2">
        <v>20</v>
      </c>
      <c r="D387" s="11">
        <f t="shared" si="29"/>
        <v>0</v>
      </c>
      <c r="E387" s="11"/>
      <c r="F387" s="2">
        <v>250</v>
      </c>
      <c r="G387" s="11">
        <f t="shared" si="30"/>
        <v>0</v>
      </c>
    </row>
    <row r="388" spans="1:7" ht="19.05" customHeight="1" x14ac:dyDescent="0.35">
      <c r="A388" s="72" t="s">
        <v>52</v>
      </c>
      <c r="B388" s="2"/>
      <c r="C388" s="2">
        <v>15</v>
      </c>
      <c r="D388" s="11">
        <f t="shared" si="29"/>
        <v>0</v>
      </c>
      <c r="E388" s="11"/>
      <c r="F388" s="2">
        <v>200</v>
      </c>
      <c r="G388" s="11">
        <f t="shared" si="30"/>
        <v>0</v>
      </c>
    </row>
    <row r="389" spans="1:7" ht="19.05" customHeight="1" x14ac:dyDescent="0.35">
      <c r="A389" s="72" t="s">
        <v>53</v>
      </c>
      <c r="B389" s="2"/>
      <c r="C389" s="2">
        <v>20</v>
      </c>
      <c r="D389" s="11">
        <f t="shared" si="29"/>
        <v>0</v>
      </c>
      <c r="E389" s="11"/>
      <c r="F389" s="2">
        <v>250</v>
      </c>
      <c r="G389" s="11">
        <f t="shared" si="30"/>
        <v>0</v>
      </c>
    </row>
    <row r="390" spans="1:7" s="68" customFormat="1" ht="20.399999999999999" x14ac:dyDescent="0.35">
      <c r="A390" s="60" t="s">
        <v>9</v>
      </c>
      <c r="B390" s="13">
        <f>SUM(B368:B389)</f>
        <v>0</v>
      </c>
      <c r="C390" s="12"/>
      <c r="D390" s="9">
        <f>SUM(D368:D389)</f>
        <v>0</v>
      </c>
      <c r="E390" s="20"/>
      <c r="F390" s="12"/>
      <c r="G390" s="12">
        <f>SUM(G368:G389)</f>
        <v>0</v>
      </c>
    </row>
    <row r="391" spans="1:7" ht="21" x14ac:dyDescent="0.4">
      <c r="A391" s="33" t="s">
        <v>742</v>
      </c>
      <c r="B391" s="47">
        <f>B402</f>
        <v>0</v>
      </c>
      <c r="C391" s="30"/>
      <c r="D391" s="30"/>
      <c r="E391" s="30"/>
      <c r="F391" s="30"/>
      <c r="G391" s="30"/>
    </row>
    <row r="392" spans="1:7" ht="19.05" customHeight="1" x14ac:dyDescent="0.35">
      <c r="A392" s="72" t="s">
        <v>743</v>
      </c>
      <c r="B392" s="2"/>
      <c r="C392" s="2">
        <v>10</v>
      </c>
      <c r="D392" s="11">
        <f>B392*C392</f>
        <v>0</v>
      </c>
      <c r="E392" s="11"/>
      <c r="F392" s="2">
        <v>150</v>
      </c>
      <c r="G392" s="11">
        <f>E392*F392</f>
        <v>0</v>
      </c>
    </row>
    <row r="393" spans="1:7" ht="19.05" customHeight="1" x14ac:dyDescent="0.35">
      <c r="A393" s="72" t="s">
        <v>744</v>
      </c>
      <c r="B393" s="2"/>
      <c r="C393" s="2">
        <v>18</v>
      </c>
      <c r="D393" s="11">
        <f t="shared" ref="D393:D401" si="31">B393*C393</f>
        <v>0</v>
      </c>
      <c r="E393" s="11"/>
      <c r="F393" s="2">
        <v>220</v>
      </c>
      <c r="G393" s="11">
        <f t="shared" ref="G393:G401" si="32">E393*F393</f>
        <v>0</v>
      </c>
    </row>
    <row r="394" spans="1:7" ht="19.05" customHeight="1" x14ac:dyDescent="0.35">
      <c r="A394" s="72" t="s">
        <v>745</v>
      </c>
      <c r="B394" s="2"/>
      <c r="C394" s="2">
        <v>18</v>
      </c>
      <c r="D394" s="11">
        <f t="shared" si="31"/>
        <v>0</v>
      </c>
      <c r="E394" s="11"/>
      <c r="F394" s="2">
        <v>230</v>
      </c>
      <c r="G394" s="11">
        <f t="shared" si="32"/>
        <v>0</v>
      </c>
    </row>
    <row r="395" spans="1:7" ht="19.05" customHeight="1" x14ac:dyDescent="0.35">
      <c r="A395" s="72" t="s">
        <v>1152</v>
      </c>
      <c r="B395" s="2"/>
      <c r="C395" s="2">
        <v>18</v>
      </c>
      <c r="D395" s="11">
        <f t="shared" si="31"/>
        <v>0</v>
      </c>
      <c r="E395" s="11"/>
      <c r="F395" s="2">
        <v>240</v>
      </c>
      <c r="G395" s="11">
        <f t="shared" si="32"/>
        <v>0</v>
      </c>
    </row>
    <row r="396" spans="1:7" ht="19.05" customHeight="1" x14ac:dyDescent="0.35">
      <c r="A396" s="72" t="s">
        <v>1151</v>
      </c>
      <c r="B396" s="2"/>
      <c r="C396" s="2">
        <v>15</v>
      </c>
      <c r="D396" s="11">
        <f t="shared" si="31"/>
        <v>0</v>
      </c>
      <c r="E396" s="11"/>
      <c r="F396" s="2">
        <v>140</v>
      </c>
      <c r="G396" s="11">
        <f t="shared" si="32"/>
        <v>0</v>
      </c>
    </row>
    <row r="397" spans="1:7" ht="19.05" customHeight="1" x14ac:dyDescent="0.35">
      <c r="A397" s="72" t="s">
        <v>746</v>
      </c>
      <c r="B397" s="2"/>
      <c r="C397" s="2">
        <v>15</v>
      </c>
      <c r="D397" s="11">
        <f t="shared" si="31"/>
        <v>0</v>
      </c>
      <c r="E397" s="11"/>
      <c r="F397" s="2">
        <v>150</v>
      </c>
      <c r="G397" s="11">
        <f t="shared" si="32"/>
        <v>0</v>
      </c>
    </row>
    <row r="398" spans="1:7" ht="19.05" customHeight="1" x14ac:dyDescent="0.35">
      <c r="A398" s="72" t="s">
        <v>747</v>
      </c>
      <c r="B398" s="2"/>
      <c r="C398" s="2">
        <v>18</v>
      </c>
      <c r="D398" s="11">
        <f t="shared" si="31"/>
        <v>0</v>
      </c>
      <c r="E398" s="11"/>
      <c r="F398" s="2">
        <v>250</v>
      </c>
      <c r="G398" s="11">
        <f t="shared" si="32"/>
        <v>0</v>
      </c>
    </row>
    <row r="399" spans="1:7" ht="19.05" customHeight="1" x14ac:dyDescent="0.35">
      <c r="A399" s="72" t="s">
        <v>1146</v>
      </c>
      <c r="B399" s="2"/>
      <c r="C399" s="2">
        <v>30</v>
      </c>
      <c r="D399" s="11">
        <f t="shared" si="31"/>
        <v>0</v>
      </c>
      <c r="E399" s="11"/>
      <c r="F399" s="2">
        <v>280</v>
      </c>
      <c r="G399" s="11">
        <f t="shared" si="32"/>
        <v>0</v>
      </c>
    </row>
    <row r="400" spans="1:7" ht="19.05" customHeight="1" x14ac:dyDescent="0.35">
      <c r="A400" s="72" t="s">
        <v>748</v>
      </c>
      <c r="B400" s="2"/>
      <c r="C400" s="2">
        <v>18</v>
      </c>
      <c r="D400" s="11">
        <f t="shared" si="31"/>
        <v>0</v>
      </c>
      <c r="E400" s="8"/>
      <c r="F400" s="2">
        <v>270</v>
      </c>
      <c r="G400" s="11">
        <f t="shared" si="32"/>
        <v>0</v>
      </c>
    </row>
    <row r="401" spans="1:7" ht="19.05" customHeight="1" x14ac:dyDescent="0.35">
      <c r="A401" s="72" t="s">
        <v>749</v>
      </c>
      <c r="B401" s="2"/>
      <c r="C401" s="2">
        <v>18</v>
      </c>
      <c r="D401" s="11">
        <f t="shared" si="31"/>
        <v>0</v>
      </c>
      <c r="E401" s="11"/>
      <c r="F401" s="2">
        <v>290</v>
      </c>
      <c r="G401" s="11">
        <f t="shared" si="32"/>
        <v>0</v>
      </c>
    </row>
    <row r="402" spans="1:7" s="68" customFormat="1" ht="20.399999999999999" x14ac:dyDescent="0.35">
      <c r="A402" s="60" t="s">
        <v>9</v>
      </c>
      <c r="B402" s="13">
        <f>SUM(B392:B401)</f>
        <v>0</v>
      </c>
      <c r="C402" s="12"/>
      <c r="D402" s="9">
        <f>SUM(D392:D401)</f>
        <v>0</v>
      </c>
      <c r="E402" s="20"/>
      <c r="F402" s="12"/>
      <c r="G402" s="12">
        <f>SUM(G392:G401)</f>
        <v>0</v>
      </c>
    </row>
    <row r="403" spans="1:7" s="68" customFormat="1" ht="21" x14ac:dyDescent="0.4">
      <c r="A403" s="33" t="s">
        <v>35</v>
      </c>
      <c r="B403" s="47">
        <f>B441</f>
        <v>0</v>
      </c>
      <c r="C403" s="30"/>
      <c r="D403" s="30"/>
      <c r="E403" s="30"/>
      <c r="F403" s="30"/>
      <c r="G403" s="30"/>
    </row>
    <row r="404" spans="1:7" s="68" customFormat="1" ht="19.05" customHeight="1" x14ac:dyDescent="0.35">
      <c r="A404" s="72" t="s">
        <v>369</v>
      </c>
      <c r="B404" s="2"/>
      <c r="C404" s="2">
        <v>18</v>
      </c>
      <c r="D404" s="11">
        <f t="shared" ref="D404:D440" si="33">B404*C404</f>
        <v>0</v>
      </c>
      <c r="E404" s="11"/>
      <c r="F404" s="2">
        <v>120</v>
      </c>
      <c r="G404" s="11">
        <f t="shared" ref="G404:G440" si="34">E404*F404</f>
        <v>0</v>
      </c>
    </row>
    <row r="405" spans="1:7" s="68" customFormat="1" ht="19.05" customHeight="1" x14ac:dyDescent="0.35">
      <c r="A405" s="72" t="s">
        <v>370</v>
      </c>
      <c r="B405" s="2"/>
      <c r="C405" s="2">
        <v>30</v>
      </c>
      <c r="D405" s="11">
        <f t="shared" si="33"/>
        <v>0</v>
      </c>
      <c r="E405" s="11"/>
      <c r="F405" s="2">
        <v>120</v>
      </c>
      <c r="G405" s="11">
        <f t="shared" si="34"/>
        <v>0</v>
      </c>
    </row>
    <row r="406" spans="1:7" s="68" customFormat="1" ht="19.05" customHeight="1" x14ac:dyDescent="0.35">
      <c r="A406" s="72" t="s">
        <v>36</v>
      </c>
      <c r="B406" s="61"/>
      <c r="C406" s="61">
        <v>12</v>
      </c>
      <c r="D406" s="11">
        <f t="shared" si="33"/>
        <v>0</v>
      </c>
      <c r="E406" s="11"/>
      <c r="F406" s="61">
        <v>60</v>
      </c>
      <c r="G406" s="11">
        <f t="shared" si="34"/>
        <v>0</v>
      </c>
    </row>
    <row r="407" spans="1:7" s="68" customFormat="1" ht="19.05" customHeight="1" x14ac:dyDescent="0.35">
      <c r="A407" s="72" t="s">
        <v>170</v>
      </c>
      <c r="B407" s="2"/>
      <c r="C407" s="2">
        <v>17</v>
      </c>
      <c r="D407" s="11">
        <f t="shared" si="33"/>
        <v>0</v>
      </c>
      <c r="E407" s="11"/>
      <c r="F407" s="2">
        <v>90</v>
      </c>
      <c r="G407" s="11">
        <f t="shared" si="34"/>
        <v>0</v>
      </c>
    </row>
    <row r="408" spans="1:7" s="68" customFormat="1" ht="19.05" customHeight="1" x14ac:dyDescent="0.35">
      <c r="A408" s="72" t="s">
        <v>37</v>
      </c>
      <c r="B408" s="2"/>
      <c r="C408" s="2">
        <v>18</v>
      </c>
      <c r="D408" s="11">
        <f t="shared" si="33"/>
        <v>0</v>
      </c>
      <c r="E408" s="11"/>
      <c r="F408" s="2">
        <v>150</v>
      </c>
      <c r="G408" s="11">
        <f t="shared" si="34"/>
        <v>0</v>
      </c>
    </row>
    <row r="409" spans="1:7" s="68" customFormat="1" ht="19.05" customHeight="1" x14ac:dyDescent="0.35">
      <c r="A409" s="72" t="s">
        <v>38</v>
      </c>
      <c r="B409" s="61"/>
      <c r="C409" s="61">
        <v>14</v>
      </c>
      <c r="D409" s="11">
        <f t="shared" si="33"/>
        <v>0</v>
      </c>
      <c r="E409" s="11"/>
      <c r="F409" s="61">
        <v>80</v>
      </c>
      <c r="G409" s="11">
        <f t="shared" si="34"/>
        <v>0</v>
      </c>
    </row>
    <row r="410" spans="1:7" s="68" customFormat="1" ht="19.05" customHeight="1" x14ac:dyDescent="0.35">
      <c r="A410" s="72" t="s">
        <v>96</v>
      </c>
      <c r="B410" s="2"/>
      <c r="C410" s="2">
        <v>15</v>
      </c>
      <c r="D410" s="11">
        <f t="shared" si="33"/>
        <v>0</v>
      </c>
      <c r="E410" s="11"/>
      <c r="F410" s="2">
        <v>100</v>
      </c>
      <c r="G410" s="11">
        <f t="shared" si="34"/>
        <v>0</v>
      </c>
    </row>
    <row r="411" spans="1:7" s="68" customFormat="1" ht="19.05" customHeight="1" x14ac:dyDescent="0.35">
      <c r="A411" s="72" t="s">
        <v>95</v>
      </c>
      <c r="B411" s="2"/>
      <c r="C411" s="2">
        <v>15</v>
      </c>
      <c r="D411" s="11">
        <f t="shared" si="33"/>
        <v>0</v>
      </c>
      <c r="E411" s="11"/>
      <c r="F411" s="2">
        <v>100</v>
      </c>
      <c r="G411" s="11">
        <f t="shared" si="34"/>
        <v>0</v>
      </c>
    </row>
    <row r="412" spans="1:7" s="68" customFormat="1" ht="19.05" customHeight="1" x14ac:dyDescent="0.35">
      <c r="A412" s="72" t="s">
        <v>838</v>
      </c>
      <c r="B412" s="2"/>
      <c r="C412" s="2">
        <v>15</v>
      </c>
      <c r="D412" s="11">
        <f t="shared" si="33"/>
        <v>0</v>
      </c>
      <c r="E412" s="11"/>
      <c r="F412" s="2">
        <v>120</v>
      </c>
      <c r="G412" s="11">
        <f t="shared" si="34"/>
        <v>0</v>
      </c>
    </row>
    <row r="413" spans="1:7" s="68" customFormat="1" ht="19.05" customHeight="1" x14ac:dyDescent="0.35">
      <c r="A413" s="72" t="s">
        <v>39</v>
      </c>
      <c r="B413" s="2"/>
      <c r="C413" s="2">
        <v>18</v>
      </c>
      <c r="D413" s="11">
        <f t="shared" si="33"/>
        <v>0</v>
      </c>
      <c r="E413" s="11"/>
      <c r="F413" s="2">
        <v>120</v>
      </c>
      <c r="G413" s="11">
        <f t="shared" si="34"/>
        <v>0</v>
      </c>
    </row>
    <row r="414" spans="1:7" s="68" customFormat="1" ht="19.05" customHeight="1" x14ac:dyDescent="0.35">
      <c r="A414" s="72" t="s">
        <v>40</v>
      </c>
      <c r="B414" s="2"/>
      <c r="C414" s="2">
        <v>22</v>
      </c>
      <c r="D414" s="11">
        <f t="shared" si="33"/>
        <v>0</v>
      </c>
      <c r="E414" s="11"/>
      <c r="F414" s="2">
        <v>140</v>
      </c>
      <c r="G414" s="11">
        <f t="shared" si="34"/>
        <v>0</v>
      </c>
    </row>
    <row r="415" spans="1:7" s="68" customFormat="1" ht="19.05" customHeight="1" x14ac:dyDescent="0.35">
      <c r="A415" s="72" t="s">
        <v>41</v>
      </c>
      <c r="B415" s="2"/>
      <c r="C415" s="2">
        <v>12</v>
      </c>
      <c r="D415" s="11">
        <f t="shared" si="33"/>
        <v>0</v>
      </c>
      <c r="E415" s="11"/>
      <c r="F415" s="2">
        <v>80</v>
      </c>
      <c r="G415" s="11">
        <f t="shared" si="34"/>
        <v>0</v>
      </c>
    </row>
    <row r="416" spans="1:7" s="68" customFormat="1" ht="19.05" customHeight="1" x14ac:dyDescent="0.35">
      <c r="A416" s="72" t="s">
        <v>42</v>
      </c>
      <c r="B416" s="2"/>
      <c r="C416" s="2">
        <v>20</v>
      </c>
      <c r="D416" s="11">
        <f t="shared" si="33"/>
        <v>0</v>
      </c>
      <c r="E416" s="11"/>
      <c r="F416" s="2">
        <v>140</v>
      </c>
      <c r="G416" s="11">
        <f t="shared" si="34"/>
        <v>0</v>
      </c>
    </row>
    <row r="417" spans="1:7" s="68" customFormat="1" ht="19.05" customHeight="1" x14ac:dyDescent="0.35">
      <c r="A417" s="72" t="s">
        <v>466</v>
      </c>
      <c r="B417" s="2"/>
      <c r="C417" s="2">
        <v>20</v>
      </c>
      <c r="D417" s="11">
        <f t="shared" si="33"/>
        <v>0</v>
      </c>
      <c r="E417" s="11"/>
      <c r="F417" s="2">
        <v>120</v>
      </c>
      <c r="G417" s="11">
        <f t="shared" si="34"/>
        <v>0</v>
      </c>
    </row>
    <row r="418" spans="1:7" s="68" customFormat="1" ht="19.05" customHeight="1" x14ac:dyDescent="0.35">
      <c r="A418" s="72" t="s">
        <v>43</v>
      </c>
      <c r="B418" s="2"/>
      <c r="C418" s="2">
        <v>180</v>
      </c>
      <c r="D418" s="11">
        <f t="shared" si="33"/>
        <v>0</v>
      </c>
      <c r="E418" s="11"/>
      <c r="F418" s="2">
        <v>950</v>
      </c>
      <c r="G418" s="11">
        <f t="shared" si="34"/>
        <v>0</v>
      </c>
    </row>
    <row r="419" spans="1:7" s="68" customFormat="1" ht="19.05" customHeight="1" x14ac:dyDescent="0.35">
      <c r="A419" s="72" t="s">
        <v>169</v>
      </c>
      <c r="B419" s="2"/>
      <c r="C419" s="2">
        <v>60</v>
      </c>
      <c r="D419" s="11">
        <f t="shared" si="33"/>
        <v>0</v>
      </c>
      <c r="E419" s="11"/>
      <c r="F419" s="2">
        <v>400</v>
      </c>
      <c r="G419" s="11">
        <f t="shared" si="34"/>
        <v>0</v>
      </c>
    </row>
    <row r="420" spans="1:7" s="68" customFormat="1" ht="19.05" customHeight="1" x14ac:dyDescent="0.35">
      <c r="A420" s="72" t="s">
        <v>663</v>
      </c>
      <c r="B420" s="2"/>
      <c r="C420" s="2">
        <v>60</v>
      </c>
      <c r="D420" s="11">
        <f t="shared" si="33"/>
        <v>0</v>
      </c>
      <c r="E420" s="11"/>
      <c r="F420" s="2">
        <v>550</v>
      </c>
      <c r="G420" s="11">
        <f t="shared" si="34"/>
        <v>0</v>
      </c>
    </row>
    <row r="421" spans="1:7" s="68" customFormat="1" ht="19.05" customHeight="1" x14ac:dyDescent="0.35">
      <c r="A421" s="72" t="s">
        <v>171</v>
      </c>
      <c r="B421" s="61"/>
      <c r="C421" s="61">
        <v>13</v>
      </c>
      <c r="D421" s="11">
        <f t="shared" si="33"/>
        <v>0</v>
      </c>
      <c r="E421" s="11"/>
      <c r="F421" s="61">
        <v>110</v>
      </c>
      <c r="G421" s="11">
        <f t="shared" si="34"/>
        <v>0</v>
      </c>
    </row>
    <row r="422" spans="1:7" s="68" customFormat="1" ht="19.05" customHeight="1" x14ac:dyDescent="0.35">
      <c r="A422" s="72" t="s">
        <v>465</v>
      </c>
      <c r="B422" s="61"/>
      <c r="C422" s="61">
        <v>18</v>
      </c>
      <c r="D422" s="11">
        <f t="shared" si="33"/>
        <v>0</v>
      </c>
      <c r="E422" s="11"/>
      <c r="F422" s="61">
        <v>160</v>
      </c>
      <c r="G422" s="11">
        <f t="shared" si="34"/>
        <v>0</v>
      </c>
    </row>
    <row r="423" spans="1:7" s="68" customFormat="1" ht="19.05" customHeight="1" x14ac:dyDescent="0.35">
      <c r="A423" s="72" t="s">
        <v>803</v>
      </c>
      <c r="B423" s="2"/>
      <c r="C423" s="2">
        <v>18</v>
      </c>
      <c r="D423" s="11">
        <f t="shared" si="33"/>
        <v>0</v>
      </c>
      <c r="E423" s="11"/>
      <c r="F423" s="2">
        <v>90</v>
      </c>
      <c r="G423" s="11">
        <f t="shared" si="34"/>
        <v>0</v>
      </c>
    </row>
    <row r="424" spans="1:7" s="68" customFormat="1" ht="19.05" customHeight="1" x14ac:dyDescent="0.35">
      <c r="A424" s="72" t="s">
        <v>842</v>
      </c>
      <c r="B424" s="2"/>
      <c r="C424" s="2">
        <v>14</v>
      </c>
      <c r="D424" s="11">
        <f t="shared" si="33"/>
        <v>0</v>
      </c>
      <c r="E424" s="11"/>
      <c r="F424" s="2">
        <v>90</v>
      </c>
      <c r="G424" s="11">
        <f t="shared" si="34"/>
        <v>0</v>
      </c>
    </row>
    <row r="425" spans="1:7" s="68" customFormat="1" ht="19.05" customHeight="1" x14ac:dyDescent="0.35">
      <c r="A425" s="72" t="s">
        <v>168</v>
      </c>
      <c r="B425" s="2"/>
      <c r="C425" s="2">
        <v>10</v>
      </c>
      <c r="D425" s="11">
        <f t="shared" si="33"/>
        <v>0</v>
      </c>
      <c r="E425" s="11"/>
      <c r="F425" s="2">
        <v>70</v>
      </c>
      <c r="G425" s="11">
        <f t="shared" si="34"/>
        <v>0</v>
      </c>
    </row>
    <row r="426" spans="1:7" s="68" customFormat="1" ht="19.05" customHeight="1" x14ac:dyDescent="0.35">
      <c r="A426" s="72" t="s">
        <v>839</v>
      </c>
      <c r="B426" s="2"/>
      <c r="C426" s="2">
        <v>40</v>
      </c>
      <c r="D426" s="11">
        <f t="shared" si="33"/>
        <v>0</v>
      </c>
      <c r="E426" s="11"/>
      <c r="F426" s="2">
        <v>450</v>
      </c>
      <c r="G426" s="11">
        <f t="shared" si="34"/>
        <v>0</v>
      </c>
    </row>
    <row r="427" spans="1:7" s="68" customFormat="1" ht="19.05" customHeight="1" x14ac:dyDescent="0.35">
      <c r="A427" s="72" t="s">
        <v>371</v>
      </c>
      <c r="B427" s="2"/>
      <c r="C427" s="2">
        <v>10</v>
      </c>
      <c r="D427" s="11">
        <f t="shared" si="33"/>
        <v>0</v>
      </c>
      <c r="E427" s="11"/>
      <c r="F427" s="2">
        <v>30</v>
      </c>
      <c r="G427" s="11">
        <f t="shared" si="34"/>
        <v>0</v>
      </c>
    </row>
    <row r="428" spans="1:7" s="68" customFormat="1" ht="19.05" customHeight="1" x14ac:dyDescent="0.35">
      <c r="A428" s="72" t="s">
        <v>44</v>
      </c>
      <c r="B428" s="2"/>
      <c r="C428" s="2">
        <v>10</v>
      </c>
      <c r="D428" s="11">
        <f t="shared" si="33"/>
        <v>0</v>
      </c>
      <c r="E428" s="11"/>
      <c r="F428" s="2">
        <v>60</v>
      </c>
      <c r="G428" s="11">
        <f t="shared" si="34"/>
        <v>0</v>
      </c>
    </row>
    <row r="429" spans="1:7" s="68" customFormat="1" ht="19.05" customHeight="1" x14ac:dyDescent="0.35">
      <c r="A429" s="72" t="s">
        <v>516</v>
      </c>
      <c r="B429" s="2"/>
      <c r="C429" s="2">
        <v>12</v>
      </c>
      <c r="D429" s="11">
        <f t="shared" si="33"/>
        <v>0</v>
      </c>
      <c r="E429" s="11"/>
      <c r="F429" s="2">
        <v>80</v>
      </c>
      <c r="G429" s="11">
        <f t="shared" si="34"/>
        <v>0</v>
      </c>
    </row>
    <row r="430" spans="1:7" s="68" customFormat="1" ht="19.05" customHeight="1" x14ac:dyDescent="0.35">
      <c r="A430" s="72" t="s">
        <v>45</v>
      </c>
      <c r="B430" s="2"/>
      <c r="C430" s="2">
        <v>10</v>
      </c>
      <c r="D430" s="11">
        <f t="shared" si="33"/>
        <v>0</v>
      </c>
      <c r="E430" s="11"/>
      <c r="F430" s="2">
        <v>40</v>
      </c>
      <c r="G430" s="11">
        <f t="shared" si="34"/>
        <v>0</v>
      </c>
    </row>
    <row r="431" spans="1:7" s="68" customFormat="1" ht="19.05" customHeight="1" x14ac:dyDescent="0.35">
      <c r="A431" s="72" t="s">
        <v>841</v>
      </c>
      <c r="B431" s="2"/>
      <c r="C431" s="2">
        <v>9</v>
      </c>
      <c r="D431" s="11">
        <f t="shared" si="33"/>
        <v>0</v>
      </c>
      <c r="E431" s="11"/>
      <c r="F431" s="2">
        <v>35</v>
      </c>
      <c r="G431" s="11">
        <f t="shared" si="34"/>
        <v>0</v>
      </c>
    </row>
    <row r="432" spans="1:7" s="68" customFormat="1" ht="19.05" customHeight="1" x14ac:dyDescent="0.35">
      <c r="A432" s="72" t="s">
        <v>46</v>
      </c>
      <c r="B432" s="2"/>
      <c r="C432" s="2">
        <v>9</v>
      </c>
      <c r="D432" s="11">
        <f t="shared" si="33"/>
        <v>0</v>
      </c>
      <c r="E432" s="11"/>
      <c r="F432" s="2">
        <v>40</v>
      </c>
      <c r="G432" s="11">
        <f t="shared" si="34"/>
        <v>0</v>
      </c>
    </row>
    <row r="433" spans="1:7" s="68" customFormat="1" ht="19.05" customHeight="1" x14ac:dyDescent="0.35">
      <c r="A433" s="76" t="s">
        <v>840</v>
      </c>
      <c r="B433" s="2"/>
      <c r="C433" s="2">
        <v>9</v>
      </c>
      <c r="D433" s="11">
        <f t="shared" si="33"/>
        <v>0</v>
      </c>
      <c r="E433" s="11"/>
      <c r="F433" s="2">
        <v>40</v>
      </c>
      <c r="G433" s="11">
        <f t="shared" si="34"/>
        <v>0</v>
      </c>
    </row>
    <row r="434" spans="1:7" s="68" customFormat="1" ht="19.05" customHeight="1" x14ac:dyDescent="0.35">
      <c r="A434" s="72" t="s">
        <v>895</v>
      </c>
      <c r="B434" s="2"/>
      <c r="C434" s="2">
        <v>20</v>
      </c>
      <c r="D434" s="11">
        <f t="shared" si="33"/>
        <v>0</v>
      </c>
      <c r="E434" s="11"/>
      <c r="F434" s="2">
        <v>150</v>
      </c>
      <c r="G434" s="11">
        <f t="shared" si="34"/>
        <v>0</v>
      </c>
    </row>
    <row r="435" spans="1:7" s="68" customFormat="1" ht="19.05" customHeight="1" x14ac:dyDescent="0.35">
      <c r="A435" s="72" t="s">
        <v>896</v>
      </c>
      <c r="B435" s="2"/>
      <c r="C435" s="2">
        <v>20</v>
      </c>
      <c r="D435" s="11">
        <f t="shared" si="33"/>
        <v>0</v>
      </c>
      <c r="E435" s="11"/>
      <c r="F435" s="2">
        <v>155</v>
      </c>
      <c r="G435" s="11">
        <f t="shared" si="34"/>
        <v>0</v>
      </c>
    </row>
    <row r="436" spans="1:7" s="68" customFormat="1" ht="19.05" customHeight="1" x14ac:dyDescent="0.35">
      <c r="A436" s="72" t="s">
        <v>897</v>
      </c>
      <c r="B436" s="2"/>
      <c r="C436" s="2">
        <v>20</v>
      </c>
      <c r="D436" s="11">
        <f t="shared" si="33"/>
        <v>0</v>
      </c>
      <c r="E436" s="11"/>
      <c r="F436" s="2">
        <v>150</v>
      </c>
      <c r="G436" s="11">
        <f t="shared" si="34"/>
        <v>0</v>
      </c>
    </row>
    <row r="437" spans="1:7" s="68" customFormat="1" ht="19.05" customHeight="1" x14ac:dyDescent="0.35">
      <c r="A437" s="72" t="s">
        <v>955</v>
      </c>
      <c r="B437" s="2"/>
      <c r="C437" s="2">
        <v>14</v>
      </c>
      <c r="D437" s="11">
        <f t="shared" si="33"/>
        <v>0</v>
      </c>
      <c r="E437" s="11"/>
      <c r="F437" s="2">
        <v>70</v>
      </c>
      <c r="G437" s="11">
        <f t="shared" si="34"/>
        <v>0</v>
      </c>
    </row>
    <row r="438" spans="1:7" s="68" customFormat="1" ht="19.05" customHeight="1" x14ac:dyDescent="0.35">
      <c r="A438" s="72" t="s">
        <v>956</v>
      </c>
      <c r="B438" s="2"/>
      <c r="C438" s="2">
        <v>15</v>
      </c>
      <c r="D438" s="11">
        <f t="shared" si="33"/>
        <v>0</v>
      </c>
      <c r="E438" s="11"/>
      <c r="F438" s="2">
        <v>190</v>
      </c>
      <c r="G438" s="11">
        <f t="shared" si="34"/>
        <v>0</v>
      </c>
    </row>
    <row r="439" spans="1:7" s="68" customFormat="1" ht="19.05" customHeight="1" x14ac:dyDescent="0.35">
      <c r="A439" s="72" t="s">
        <v>993</v>
      </c>
      <c r="B439" s="2"/>
      <c r="C439" s="2">
        <v>18</v>
      </c>
      <c r="D439" s="11">
        <f t="shared" si="33"/>
        <v>0</v>
      </c>
      <c r="E439" s="11"/>
      <c r="F439" s="2">
        <v>100</v>
      </c>
      <c r="G439" s="11">
        <f t="shared" si="34"/>
        <v>0</v>
      </c>
    </row>
    <row r="440" spans="1:7" s="68" customFormat="1" ht="19.05" customHeight="1" x14ac:dyDescent="0.35">
      <c r="A440" s="72" t="s">
        <v>994</v>
      </c>
      <c r="B440" s="2"/>
      <c r="C440" s="2">
        <v>16</v>
      </c>
      <c r="D440" s="11">
        <f t="shared" si="33"/>
        <v>0</v>
      </c>
      <c r="E440" s="11"/>
      <c r="F440" s="2">
        <v>90</v>
      </c>
      <c r="G440" s="11">
        <f t="shared" si="34"/>
        <v>0</v>
      </c>
    </row>
    <row r="441" spans="1:7" s="68" customFormat="1" ht="20.399999999999999" x14ac:dyDescent="0.35">
      <c r="A441" s="60" t="s">
        <v>9</v>
      </c>
      <c r="B441" s="13">
        <f>SUM(B404:B440)</f>
        <v>0</v>
      </c>
      <c r="C441" s="12"/>
      <c r="D441" s="9">
        <f>SUM(D404:D440)</f>
        <v>0</v>
      </c>
      <c r="E441" s="20"/>
      <c r="F441" s="12"/>
      <c r="G441" s="12">
        <f>SUM(G404:G440)</f>
        <v>0</v>
      </c>
    </row>
    <row r="442" spans="1:7" s="68" customFormat="1" ht="21" x14ac:dyDescent="0.4">
      <c r="A442" s="33" t="s">
        <v>983</v>
      </c>
      <c r="B442" s="47">
        <f>B454</f>
        <v>0</v>
      </c>
      <c r="C442" s="30"/>
      <c r="D442" s="30"/>
      <c r="E442" s="30"/>
      <c r="F442" s="30"/>
      <c r="G442" s="30"/>
    </row>
    <row r="443" spans="1:7" s="68" customFormat="1" ht="19.05" customHeight="1" x14ac:dyDescent="0.35">
      <c r="A443" s="72" t="s">
        <v>649</v>
      </c>
      <c r="B443" s="2"/>
      <c r="C443" s="2">
        <v>200</v>
      </c>
      <c r="D443" s="11">
        <f t="shared" ref="D443:D453" si="35">B443*C443</f>
        <v>0</v>
      </c>
      <c r="E443" s="11"/>
      <c r="F443" s="2">
        <v>1700</v>
      </c>
      <c r="G443" s="11">
        <f t="shared" ref="G443:G453" si="36">E443*F443</f>
        <v>0</v>
      </c>
    </row>
    <row r="444" spans="1:7" s="68" customFormat="1" ht="19.05" customHeight="1" x14ac:dyDescent="0.35">
      <c r="A444" s="72" t="s">
        <v>651</v>
      </c>
      <c r="B444" s="2"/>
      <c r="C444" s="2">
        <v>150</v>
      </c>
      <c r="D444" s="11">
        <f t="shared" si="35"/>
        <v>0</v>
      </c>
      <c r="E444" s="11"/>
      <c r="F444" s="2">
        <v>900</v>
      </c>
      <c r="G444" s="11">
        <f t="shared" si="36"/>
        <v>0</v>
      </c>
    </row>
    <row r="445" spans="1:7" s="68" customFormat="1" ht="19.05" customHeight="1" x14ac:dyDescent="0.35">
      <c r="A445" s="72" t="s">
        <v>652</v>
      </c>
      <c r="B445" s="2"/>
      <c r="C445" s="2">
        <v>100</v>
      </c>
      <c r="D445" s="11">
        <f t="shared" si="35"/>
        <v>0</v>
      </c>
      <c r="E445" s="11"/>
      <c r="F445" s="2">
        <v>850</v>
      </c>
      <c r="G445" s="11">
        <f t="shared" si="36"/>
        <v>0</v>
      </c>
    </row>
    <row r="446" spans="1:7" s="68" customFormat="1" ht="19.05" customHeight="1" x14ac:dyDescent="0.35">
      <c r="A446" s="72" t="s">
        <v>653</v>
      </c>
      <c r="B446" s="2"/>
      <c r="C446" s="2">
        <v>200</v>
      </c>
      <c r="D446" s="11">
        <f t="shared" si="35"/>
        <v>0</v>
      </c>
      <c r="E446" s="11"/>
      <c r="F446" s="2">
        <v>2800</v>
      </c>
      <c r="G446" s="11">
        <f t="shared" si="36"/>
        <v>0</v>
      </c>
    </row>
    <row r="447" spans="1:7" s="68" customFormat="1" ht="19.05" customHeight="1" x14ac:dyDescent="0.35">
      <c r="A447" s="72" t="s">
        <v>650</v>
      </c>
      <c r="B447" s="2"/>
      <c r="C447" s="2">
        <v>200</v>
      </c>
      <c r="D447" s="11">
        <f t="shared" si="35"/>
        <v>0</v>
      </c>
      <c r="E447" s="11"/>
      <c r="F447" s="2">
        <v>900</v>
      </c>
      <c r="G447" s="11">
        <f t="shared" si="36"/>
        <v>0</v>
      </c>
    </row>
    <row r="448" spans="1:7" s="68" customFormat="1" ht="19.05" customHeight="1" x14ac:dyDescent="0.35">
      <c r="A448" s="72" t="s">
        <v>828</v>
      </c>
      <c r="B448" s="2"/>
      <c r="C448" s="2">
        <v>50</v>
      </c>
      <c r="D448" s="11">
        <f t="shared" si="35"/>
        <v>0</v>
      </c>
      <c r="E448" s="11"/>
      <c r="F448" s="2">
        <v>200</v>
      </c>
      <c r="G448" s="11">
        <f t="shared" si="36"/>
        <v>0</v>
      </c>
    </row>
    <row r="449" spans="1:7" s="68" customFormat="1" ht="19.05" customHeight="1" x14ac:dyDescent="0.35">
      <c r="A449" s="72" t="s">
        <v>829</v>
      </c>
      <c r="B449" s="2"/>
      <c r="C449" s="2">
        <v>70</v>
      </c>
      <c r="D449" s="11">
        <f t="shared" si="35"/>
        <v>0</v>
      </c>
      <c r="E449" s="11"/>
      <c r="F449" s="2">
        <v>300</v>
      </c>
      <c r="G449" s="11">
        <f t="shared" si="36"/>
        <v>0</v>
      </c>
    </row>
    <row r="450" spans="1:7" s="68" customFormat="1" ht="19.05" customHeight="1" x14ac:dyDescent="0.35">
      <c r="A450" s="72" t="s">
        <v>830</v>
      </c>
      <c r="B450" s="2"/>
      <c r="C450" s="2">
        <v>80</v>
      </c>
      <c r="D450" s="11">
        <f t="shared" si="35"/>
        <v>0</v>
      </c>
      <c r="E450" s="11"/>
      <c r="F450" s="2">
        <v>350</v>
      </c>
      <c r="G450" s="11">
        <f t="shared" si="36"/>
        <v>0</v>
      </c>
    </row>
    <row r="451" spans="1:7" s="68" customFormat="1" ht="19.05" customHeight="1" x14ac:dyDescent="0.35">
      <c r="A451" s="72" t="s">
        <v>831</v>
      </c>
      <c r="B451" s="2"/>
      <c r="C451" s="2">
        <v>100</v>
      </c>
      <c r="D451" s="11">
        <f t="shared" si="35"/>
        <v>0</v>
      </c>
      <c r="E451" s="11"/>
      <c r="F451" s="2">
        <v>400</v>
      </c>
      <c r="G451" s="11">
        <f t="shared" si="36"/>
        <v>0</v>
      </c>
    </row>
    <row r="452" spans="1:7" s="68" customFormat="1" ht="19.05" customHeight="1" x14ac:dyDescent="0.35">
      <c r="A452" s="72" t="s">
        <v>832</v>
      </c>
      <c r="B452" s="2"/>
      <c r="C452" s="2">
        <v>30</v>
      </c>
      <c r="D452" s="11">
        <f t="shared" si="35"/>
        <v>0</v>
      </c>
      <c r="E452" s="11"/>
      <c r="F452" s="2">
        <v>180</v>
      </c>
      <c r="G452" s="11">
        <f t="shared" si="36"/>
        <v>0</v>
      </c>
    </row>
    <row r="453" spans="1:7" s="68" customFormat="1" ht="19.05" customHeight="1" x14ac:dyDescent="0.35">
      <c r="A453" s="72" t="s">
        <v>833</v>
      </c>
      <c r="B453" s="2"/>
      <c r="C453" s="2">
        <v>150</v>
      </c>
      <c r="D453" s="11">
        <f t="shared" si="35"/>
        <v>0</v>
      </c>
      <c r="E453" s="11"/>
      <c r="F453" s="2">
        <v>700</v>
      </c>
      <c r="G453" s="11">
        <f t="shared" si="36"/>
        <v>0</v>
      </c>
    </row>
    <row r="454" spans="1:7" s="68" customFormat="1" ht="20.399999999999999" x14ac:dyDescent="0.35">
      <c r="A454" s="60" t="s">
        <v>9</v>
      </c>
      <c r="B454" s="13">
        <f>SUM(B443:B453)</f>
        <v>0</v>
      </c>
      <c r="C454" s="12"/>
      <c r="D454" s="9">
        <f>SUM(D443:D453)</f>
        <v>0</v>
      </c>
      <c r="E454" s="20"/>
      <c r="F454" s="12"/>
      <c r="G454" s="12">
        <f>SUM(G443:G453)</f>
        <v>0</v>
      </c>
    </row>
    <row r="455" spans="1:7" s="68" customFormat="1" ht="24.6" x14ac:dyDescent="0.4">
      <c r="A455" s="32" t="s">
        <v>372</v>
      </c>
      <c r="B455" s="16"/>
      <c r="C455" s="17"/>
      <c r="D455" s="51"/>
      <c r="E455" s="17"/>
      <c r="F455" s="18"/>
      <c r="G455" s="18"/>
    </row>
    <row r="456" spans="1:7" s="68" customFormat="1" ht="21" x14ac:dyDescent="0.4">
      <c r="A456" s="33" t="s">
        <v>527</v>
      </c>
      <c r="B456" s="47">
        <f>B502</f>
        <v>0</v>
      </c>
      <c r="C456" s="30"/>
      <c r="D456" s="30"/>
      <c r="E456" s="30"/>
      <c r="F456" s="30"/>
      <c r="G456" s="30"/>
    </row>
    <row r="457" spans="1:7" s="68" customFormat="1" ht="19.05" customHeight="1" x14ac:dyDescent="0.35">
      <c r="A457" s="72" t="s">
        <v>536</v>
      </c>
      <c r="B457" s="2"/>
      <c r="C457" s="2">
        <v>30</v>
      </c>
      <c r="D457" s="69">
        <f t="shared" ref="D457:D501" si="37">B457*C457</f>
        <v>0</v>
      </c>
      <c r="E457" s="69"/>
      <c r="F457" s="8">
        <v>250</v>
      </c>
      <c r="G457" s="11">
        <f t="shared" ref="G457:G501" si="38">E457*F457</f>
        <v>0</v>
      </c>
    </row>
    <row r="458" spans="1:7" s="68" customFormat="1" ht="19.05" customHeight="1" x14ac:dyDescent="0.35">
      <c r="A458" s="72" t="s">
        <v>611</v>
      </c>
      <c r="B458" s="2"/>
      <c r="C458" s="2">
        <v>140</v>
      </c>
      <c r="D458" s="69">
        <f t="shared" si="37"/>
        <v>0</v>
      </c>
      <c r="E458" s="67"/>
      <c r="F458" s="2">
        <v>1500</v>
      </c>
      <c r="G458" s="11">
        <f t="shared" si="38"/>
        <v>0</v>
      </c>
    </row>
    <row r="459" spans="1:7" s="68" customFormat="1" ht="19.05" customHeight="1" x14ac:dyDescent="0.35">
      <c r="A459" s="72" t="s">
        <v>533</v>
      </c>
      <c r="B459" s="2"/>
      <c r="C459" s="2">
        <v>90</v>
      </c>
      <c r="D459" s="69">
        <f t="shared" si="37"/>
        <v>0</v>
      </c>
      <c r="E459" s="69"/>
      <c r="F459" s="8">
        <v>650</v>
      </c>
      <c r="G459" s="11">
        <f t="shared" si="38"/>
        <v>0</v>
      </c>
    </row>
    <row r="460" spans="1:7" s="68" customFormat="1" ht="19.05" customHeight="1" x14ac:dyDescent="0.35">
      <c r="A460" s="72" t="s">
        <v>532</v>
      </c>
      <c r="B460" s="2"/>
      <c r="C460" s="2">
        <v>50</v>
      </c>
      <c r="D460" s="69">
        <f t="shared" si="37"/>
        <v>0</v>
      </c>
      <c r="E460" s="69"/>
      <c r="F460" s="8">
        <v>350</v>
      </c>
      <c r="G460" s="11">
        <f t="shared" si="38"/>
        <v>0</v>
      </c>
    </row>
    <row r="461" spans="1:7" s="68" customFormat="1" ht="19.05" customHeight="1" x14ac:dyDescent="0.35">
      <c r="A461" s="72" t="s">
        <v>534</v>
      </c>
      <c r="B461" s="2"/>
      <c r="C461" s="2">
        <v>120</v>
      </c>
      <c r="D461" s="69">
        <f t="shared" si="37"/>
        <v>0</v>
      </c>
      <c r="E461" s="70"/>
      <c r="F461" s="8">
        <v>900</v>
      </c>
      <c r="G461" s="11">
        <f t="shared" si="38"/>
        <v>0</v>
      </c>
    </row>
    <row r="462" spans="1:7" s="68" customFormat="1" ht="19.05" customHeight="1" x14ac:dyDescent="0.35">
      <c r="A462" s="72" t="s">
        <v>535</v>
      </c>
      <c r="B462" s="2"/>
      <c r="C462" s="2">
        <v>30</v>
      </c>
      <c r="D462" s="69">
        <f t="shared" si="37"/>
        <v>0</v>
      </c>
      <c r="E462" s="70"/>
      <c r="F462" s="8">
        <v>250</v>
      </c>
      <c r="G462" s="11">
        <f t="shared" si="38"/>
        <v>0</v>
      </c>
    </row>
    <row r="463" spans="1:7" s="68" customFormat="1" ht="19.05" customHeight="1" x14ac:dyDescent="0.35">
      <c r="A463" s="72" t="s">
        <v>537</v>
      </c>
      <c r="B463" s="2"/>
      <c r="C463" s="2">
        <v>80</v>
      </c>
      <c r="D463" s="69">
        <f t="shared" si="37"/>
        <v>0</v>
      </c>
      <c r="E463" s="69"/>
      <c r="F463" s="8">
        <v>650</v>
      </c>
      <c r="G463" s="11">
        <f t="shared" si="38"/>
        <v>0</v>
      </c>
    </row>
    <row r="464" spans="1:7" s="68" customFormat="1" ht="19.05" customHeight="1" x14ac:dyDescent="0.35">
      <c r="A464" s="72" t="s">
        <v>1223</v>
      </c>
      <c r="B464" s="2"/>
      <c r="C464" s="2">
        <v>35</v>
      </c>
      <c r="D464" s="69">
        <f t="shared" si="37"/>
        <v>0</v>
      </c>
      <c r="E464" s="69"/>
      <c r="F464" s="8">
        <v>350</v>
      </c>
      <c r="G464" s="11">
        <f t="shared" si="38"/>
        <v>0</v>
      </c>
    </row>
    <row r="465" spans="1:7" s="68" customFormat="1" ht="19.05" customHeight="1" x14ac:dyDescent="0.35">
      <c r="A465" s="72" t="s">
        <v>551</v>
      </c>
      <c r="B465" s="2"/>
      <c r="C465" s="2">
        <v>30</v>
      </c>
      <c r="D465" s="69">
        <f t="shared" si="37"/>
        <v>0</v>
      </c>
      <c r="E465" s="70"/>
      <c r="F465" s="8">
        <v>250</v>
      </c>
      <c r="G465" s="11">
        <f t="shared" si="38"/>
        <v>0</v>
      </c>
    </row>
    <row r="466" spans="1:7" s="68" customFormat="1" ht="19.05" customHeight="1" x14ac:dyDescent="0.35">
      <c r="A466" s="72" t="s">
        <v>539</v>
      </c>
      <c r="B466" s="2"/>
      <c r="C466" s="2">
        <v>90</v>
      </c>
      <c r="D466" s="69">
        <f t="shared" si="37"/>
        <v>0</v>
      </c>
      <c r="E466" s="70"/>
      <c r="F466" s="8">
        <v>650</v>
      </c>
      <c r="G466" s="11">
        <f t="shared" si="38"/>
        <v>0</v>
      </c>
    </row>
    <row r="467" spans="1:7" s="68" customFormat="1" ht="19.05" customHeight="1" x14ac:dyDescent="0.35">
      <c r="A467" s="72" t="s">
        <v>538</v>
      </c>
      <c r="B467" s="2"/>
      <c r="C467" s="2">
        <v>50</v>
      </c>
      <c r="D467" s="69">
        <f t="shared" si="37"/>
        <v>0</v>
      </c>
      <c r="E467" s="69"/>
      <c r="F467" s="8">
        <v>350</v>
      </c>
      <c r="G467" s="11">
        <f t="shared" si="38"/>
        <v>0</v>
      </c>
    </row>
    <row r="468" spans="1:7" s="68" customFormat="1" ht="19.05" customHeight="1" x14ac:dyDescent="0.35">
      <c r="A468" s="72" t="s">
        <v>540</v>
      </c>
      <c r="B468" s="2"/>
      <c r="C468" s="2">
        <v>120</v>
      </c>
      <c r="D468" s="69">
        <f t="shared" si="37"/>
        <v>0</v>
      </c>
      <c r="E468" s="70"/>
      <c r="F468" s="8">
        <v>900</v>
      </c>
      <c r="G468" s="11">
        <f t="shared" si="38"/>
        <v>0</v>
      </c>
    </row>
    <row r="469" spans="1:7" ht="19.05" customHeight="1" x14ac:dyDescent="0.35">
      <c r="A469" s="72" t="s">
        <v>612</v>
      </c>
      <c r="B469" s="2"/>
      <c r="C469" s="2">
        <v>140</v>
      </c>
      <c r="D469" s="69">
        <f t="shared" si="37"/>
        <v>0</v>
      </c>
      <c r="E469" s="69"/>
      <c r="F469" s="8">
        <v>1500</v>
      </c>
      <c r="G469" s="11">
        <f t="shared" si="38"/>
        <v>0</v>
      </c>
    </row>
    <row r="470" spans="1:7" ht="19.05" customHeight="1" x14ac:dyDescent="0.35">
      <c r="A470" s="72" t="s">
        <v>542</v>
      </c>
      <c r="B470" s="2"/>
      <c r="C470" s="2">
        <v>30</v>
      </c>
      <c r="D470" s="69">
        <f t="shared" si="37"/>
        <v>0</v>
      </c>
      <c r="E470" s="69"/>
      <c r="F470" s="8">
        <v>250</v>
      </c>
      <c r="G470" s="11">
        <f t="shared" si="38"/>
        <v>0</v>
      </c>
    </row>
    <row r="471" spans="1:7" ht="19.05" customHeight="1" x14ac:dyDescent="0.35">
      <c r="A471" s="72" t="s">
        <v>544</v>
      </c>
      <c r="B471" s="2"/>
      <c r="C471" s="2">
        <v>80</v>
      </c>
      <c r="D471" s="69">
        <f t="shared" si="37"/>
        <v>0</v>
      </c>
      <c r="E471" s="11"/>
      <c r="F471" s="8">
        <v>650</v>
      </c>
      <c r="G471" s="11">
        <f t="shared" si="38"/>
        <v>0</v>
      </c>
    </row>
    <row r="472" spans="1:7" ht="19.05" customHeight="1" x14ac:dyDescent="0.35">
      <c r="A472" s="72" t="s">
        <v>549</v>
      </c>
      <c r="B472" s="2"/>
      <c r="C472" s="2">
        <v>30</v>
      </c>
      <c r="D472" s="69">
        <f t="shared" si="37"/>
        <v>0</v>
      </c>
      <c r="E472" s="69"/>
      <c r="F472" s="8">
        <v>250</v>
      </c>
      <c r="G472" s="11">
        <f t="shared" si="38"/>
        <v>0</v>
      </c>
    </row>
    <row r="473" spans="1:7" ht="19.05" customHeight="1" x14ac:dyDescent="0.35">
      <c r="A473" s="72" t="s">
        <v>547</v>
      </c>
      <c r="B473" s="2"/>
      <c r="C473" s="2">
        <v>90</v>
      </c>
      <c r="D473" s="69">
        <f t="shared" si="37"/>
        <v>0</v>
      </c>
      <c r="E473" s="11"/>
      <c r="F473" s="8">
        <v>650</v>
      </c>
      <c r="G473" s="11">
        <f t="shared" si="38"/>
        <v>0</v>
      </c>
    </row>
    <row r="474" spans="1:7" ht="19.05" customHeight="1" x14ac:dyDescent="0.35">
      <c r="A474" s="72" t="s">
        <v>545</v>
      </c>
      <c r="B474" s="2"/>
      <c r="C474" s="2">
        <v>50</v>
      </c>
      <c r="D474" s="69">
        <f t="shared" si="37"/>
        <v>0</v>
      </c>
      <c r="E474" s="11"/>
      <c r="F474" s="8">
        <v>350</v>
      </c>
      <c r="G474" s="11">
        <f t="shared" si="38"/>
        <v>0</v>
      </c>
    </row>
    <row r="475" spans="1:7" ht="19.05" customHeight="1" x14ac:dyDescent="0.35">
      <c r="A475" s="72" t="s">
        <v>548</v>
      </c>
      <c r="B475" s="2"/>
      <c r="C475" s="2">
        <v>120</v>
      </c>
      <c r="D475" s="69">
        <f t="shared" si="37"/>
        <v>0</v>
      </c>
      <c r="E475" s="11"/>
      <c r="F475" s="8">
        <v>900</v>
      </c>
      <c r="G475" s="11">
        <f t="shared" si="38"/>
        <v>0</v>
      </c>
    </row>
    <row r="476" spans="1:7" ht="19.05" customHeight="1" x14ac:dyDescent="0.35">
      <c r="A476" s="72" t="s">
        <v>613</v>
      </c>
      <c r="B476" s="2"/>
      <c r="C476" s="2">
        <v>140</v>
      </c>
      <c r="D476" s="69">
        <f t="shared" si="37"/>
        <v>0</v>
      </c>
      <c r="E476" s="11"/>
      <c r="F476" s="8">
        <v>1500</v>
      </c>
      <c r="G476" s="11">
        <f t="shared" si="38"/>
        <v>0</v>
      </c>
    </row>
    <row r="477" spans="1:7" ht="19.05" customHeight="1" x14ac:dyDescent="0.35">
      <c r="A477" s="72" t="s">
        <v>541</v>
      </c>
      <c r="B477" s="2"/>
      <c r="C477" s="2">
        <v>30</v>
      </c>
      <c r="D477" s="69">
        <f t="shared" si="37"/>
        <v>0</v>
      </c>
      <c r="E477" s="69"/>
      <c r="F477" s="8">
        <v>250</v>
      </c>
      <c r="G477" s="11">
        <f t="shared" si="38"/>
        <v>0</v>
      </c>
    </row>
    <row r="478" spans="1:7" ht="19.05" customHeight="1" x14ac:dyDescent="0.35">
      <c r="A478" s="72" t="s">
        <v>550</v>
      </c>
      <c r="B478" s="2"/>
      <c r="C478" s="2">
        <v>80</v>
      </c>
      <c r="D478" s="69">
        <f t="shared" si="37"/>
        <v>0</v>
      </c>
      <c r="E478" s="70"/>
      <c r="F478" s="8">
        <v>650</v>
      </c>
      <c r="G478" s="11">
        <f t="shared" si="38"/>
        <v>0</v>
      </c>
    </row>
    <row r="479" spans="1:7" ht="19.05" customHeight="1" x14ac:dyDescent="0.35">
      <c r="A479" s="72" t="s">
        <v>1224</v>
      </c>
      <c r="B479" s="2"/>
      <c r="C479" s="2">
        <v>35</v>
      </c>
      <c r="D479" s="69">
        <f t="shared" si="37"/>
        <v>0</v>
      </c>
      <c r="E479" s="70"/>
      <c r="F479" s="8">
        <v>350</v>
      </c>
      <c r="G479" s="11">
        <f t="shared" si="38"/>
        <v>0</v>
      </c>
    </row>
    <row r="480" spans="1:7" ht="19.05" customHeight="1" x14ac:dyDescent="0.35">
      <c r="A480" s="72" t="s">
        <v>555</v>
      </c>
      <c r="B480" s="2"/>
      <c r="C480" s="2">
        <v>30</v>
      </c>
      <c r="D480" s="69">
        <f t="shared" si="37"/>
        <v>0</v>
      </c>
      <c r="E480" s="69"/>
      <c r="F480" s="8">
        <v>250</v>
      </c>
      <c r="G480" s="11">
        <f t="shared" si="38"/>
        <v>0</v>
      </c>
    </row>
    <row r="481" spans="1:7" ht="19.05" customHeight="1" x14ac:dyDescent="0.35">
      <c r="A481" s="72" t="s">
        <v>553</v>
      </c>
      <c r="B481" s="2"/>
      <c r="C481" s="2">
        <v>90</v>
      </c>
      <c r="D481" s="69">
        <f t="shared" si="37"/>
        <v>0</v>
      </c>
      <c r="E481" s="11"/>
      <c r="F481" s="8">
        <v>650</v>
      </c>
      <c r="G481" s="11">
        <f t="shared" si="38"/>
        <v>0</v>
      </c>
    </row>
    <row r="482" spans="1:7" ht="19.05" customHeight="1" x14ac:dyDescent="0.35">
      <c r="A482" s="72" t="s">
        <v>552</v>
      </c>
      <c r="B482" s="2"/>
      <c r="C482" s="2">
        <v>50</v>
      </c>
      <c r="D482" s="69">
        <f t="shared" si="37"/>
        <v>0</v>
      </c>
      <c r="E482" s="11"/>
      <c r="F482" s="8">
        <v>350</v>
      </c>
      <c r="G482" s="11">
        <f t="shared" si="38"/>
        <v>0</v>
      </c>
    </row>
    <row r="483" spans="1:7" ht="19.05" customHeight="1" x14ac:dyDescent="0.35">
      <c r="A483" s="72" t="s">
        <v>554</v>
      </c>
      <c r="B483" s="2"/>
      <c r="C483" s="2">
        <v>120</v>
      </c>
      <c r="D483" s="69">
        <f t="shared" si="37"/>
        <v>0</v>
      </c>
      <c r="E483" s="69"/>
      <c r="F483" s="8">
        <v>900</v>
      </c>
      <c r="G483" s="11">
        <f t="shared" si="38"/>
        <v>0</v>
      </c>
    </row>
    <row r="484" spans="1:7" ht="19.05" customHeight="1" x14ac:dyDescent="0.35">
      <c r="A484" s="72" t="s">
        <v>614</v>
      </c>
      <c r="B484" s="2"/>
      <c r="C484" s="2">
        <v>140</v>
      </c>
      <c r="D484" s="69">
        <f t="shared" si="37"/>
        <v>0</v>
      </c>
      <c r="E484" s="70"/>
      <c r="F484" s="8">
        <v>1500</v>
      </c>
      <c r="G484" s="11">
        <f t="shared" si="38"/>
        <v>0</v>
      </c>
    </row>
    <row r="485" spans="1:7" ht="19.05" customHeight="1" x14ac:dyDescent="0.35">
      <c r="A485" s="72" t="s">
        <v>546</v>
      </c>
      <c r="B485" s="2"/>
      <c r="C485" s="2">
        <v>30</v>
      </c>
      <c r="D485" s="69">
        <f t="shared" si="37"/>
        <v>0</v>
      </c>
      <c r="E485" s="8"/>
      <c r="F485" s="8">
        <v>250</v>
      </c>
      <c r="G485" s="11">
        <f t="shared" si="38"/>
        <v>0</v>
      </c>
    </row>
    <row r="486" spans="1:7" ht="19.05" customHeight="1" x14ac:dyDescent="0.35">
      <c r="A486" s="72" t="s">
        <v>556</v>
      </c>
      <c r="B486" s="2"/>
      <c r="C486" s="2">
        <v>80</v>
      </c>
      <c r="D486" s="69">
        <f t="shared" si="37"/>
        <v>0</v>
      </c>
      <c r="E486" s="70"/>
      <c r="F486" s="8">
        <v>650</v>
      </c>
      <c r="G486" s="11">
        <f t="shared" si="38"/>
        <v>0</v>
      </c>
    </row>
    <row r="487" spans="1:7" ht="19.05" customHeight="1" x14ac:dyDescent="0.35">
      <c r="A487" s="72" t="s">
        <v>560</v>
      </c>
      <c r="B487" s="2"/>
      <c r="C487" s="2">
        <v>30</v>
      </c>
      <c r="D487" s="69">
        <f t="shared" si="37"/>
        <v>0</v>
      </c>
      <c r="E487" s="69"/>
      <c r="F487" s="8">
        <v>250</v>
      </c>
      <c r="G487" s="11">
        <f t="shared" si="38"/>
        <v>0</v>
      </c>
    </row>
    <row r="488" spans="1:7" ht="19.05" customHeight="1" x14ac:dyDescent="0.35">
      <c r="A488" s="72" t="s">
        <v>558</v>
      </c>
      <c r="B488" s="2"/>
      <c r="C488" s="2">
        <v>90</v>
      </c>
      <c r="D488" s="69">
        <f t="shared" si="37"/>
        <v>0</v>
      </c>
      <c r="E488" s="69"/>
      <c r="F488" s="8">
        <v>650</v>
      </c>
      <c r="G488" s="11">
        <f t="shared" si="38"/>
        <v>0</v>
      </c>
    </row>
    <row r="489" spans="1:7" ht="19.05" customHeight="1" x14ac:dyDescent="0.35">
      <c r="A489" s="72" t="s">
        <v>557</v>
      </c>
      <c r="B489" s="2"/>
      <c r="C489" s="2">
        <v>50</v>
      </c>
      <c r="D489" s="69">
        <f t="shared" si="37"/>
        <v>0</v>
      </c>
      <c r="E489" s="70"/>
      <c r="F489" s="8">
        <v>350</v>
      </c>
      <c r="G489" s="11">
        <f t="shared" si="38"/>
        <v>0</v>
      </c>
    </row>
    <row r="490" spans="1:7" ht="19.05" customHeight="1" x14ac:dyDescent="0.35">
      <c r="A490" s="72" t="s">
        <v>559</v>
      </c>
      <c r="B490" s="2"/>
      <c r="C490" s="2">
        <v>120</v>
      </c>
      <c r="D490" s="69">
        <f t="shared" si="37"/>
        <v>0</v>
      </c>
      <c r="E490" s="69"/>
      <c r="F490" s="8">
        <v>900</v>
      </c>
      <c r="G490" s="11">
        <f t="shared" si="38"/>
        <v>0</v>
      </c>
    </row>
    <row r="491" spans="1:7" ht="19.05" customHeight="1" x14ac:dyDescent="0.35">
      <c r="A491" s="72" t="s">
        <v>615</v>
      </c>
      <c r="B491" s="2"/>
      <c r="C491" s="2">
        <v>140</v>
      </c>
      <c r="D491" s="69">
        <f t="shared" si="37"/>
        <v>0</v>
      </c>
      <c r="E491" s="70"/>
      <c r="F491" s="8">
        <v>1500</v>
      </c>
      <c r="G491" s="11">
        <f t="shared" si="38"/>
        <v>0</v>
      </c>
    </row>
    <row r="492" spans="1:7" s="62" customFormat="1" ht="19.05" customHeight="1" x14ac:dyDescent="0.35">
      <c r="A492" s="72" t="s">
        <v>543</v>
      </c>
      <c r="B492" s="2"/>
      <c r="C492" s="2">
        <v>30</v>
      </c>
      <c r="D492" s="69">
        <f t="shared" si="37"/>
        <v>0</v>
      </c>
      <c r="E492" s="69"/>
      <c r="F492" s="8">
        <v>250</v>
      </c>
      <c r="G492" s="11">
        <f t="shared" si="38"/>
        <v>0</v>
      </c>
    </row>
    <row r="493" spans="1:7" s="62" customFormat="1" ht="19.05" customHeight="1" x14ac:dyDescent="0.35">
      <c r="A493" s="72" t="s">
        <v>561</v>
      </c>
      <c r="B493" s="2"/>
      <c r="C493" s="2">
        <v>80</v>
      </c>
      <c r="D493" s="69">
        <f t="shared" si="37"/>
        <v>0</v>
      </c>
      <c r="E493" s="70"/>
      <c r="F493" s="8">
        <v>650</v>
      </c>
      <c r="G493" s="11">
        <f t="shared" si="38"/>
        <v>0</v>
      </c>
    </row>
    <row r="494" spans="1:7" s="62" customFormat="1" ht="19.05" customHeight="1" x14ac:dyDescent="0.35">
      <c r="A494" s="73" t="s">
        <v>566</v>
      </c>
      <c r="B494" s="2"/>
      <c r="C494" s="2">
        <v>30</v>
      </c>
      <c r="D494" s="69">
        <f t="shared" si="37"/>
        <v>0</v>
      </c>
      <c r="E494" s="11"/>
      <c r="F494" s="8">
        <v>250</v>
      </c>
      <c r="G494" s="11">
        <f t="shared" si="38"/>
        <v>0</v>
      </c>
    </row>
    <row r="495" spans="1:7" s="62" customFormat="1" ht="19.05" customHeight="1" x14ac:dyDescent="0.35">
      <c r="A495" s="73" t="s">
        <v>616</v>
      </c>
      <c r="B495" s="2"/>
      <c r="C495" s="2">
        <v>140</v>
      </c>
      <c r="D495" s="69">
        <f t="shared" si="37"/>
        <v>0</v>
      </c>
      <c r="E495" s="11"/>
      <c r="F495" s="8">
        <v>1500</v>
      </c>
      <c r="G495" s="11">
        <f t="shared" si="38"/>
        <v>0</v>
      </c>
    </row>
    <row r="496" spans="1:7" s="62" customFormat="1" ht="19.05" customHeight="1" x14ac:dyDescent="0.35">
      <c r="A496" s="73" t="s">
        <v>563</v>
      </c>
      <c r="B496" s="2"/>
      <c r="C496" s="2">
        <v>90</v>
      </c>
      <c r="D496" s="69">
        <f t="shared" si="37"/>
        <v>0</v>
      </c>
      <c r="E496" s="11"/>
      <c r="F496" s="8">
        <v>650</v>
      </c>
      <c r="G496" s="11">
        <f t="shared" si="38"/>
        <v>0</v>
      </c>
    </row>
    <row r="497" spans="1:7" s="62" customFormat="1" ht="19.05" customHeight="1" x14ac:dyDescent="0.35">
      <c r="A497" s="73" t="s">
        <v>562</v>
      </c>
      <c r="B497" s="2"/>
      <c r="C497" s="2">
        <v>50</v>
      </c>
      <c r="D497" s="69">
        <f t="shared" si="37"/>
        <v>0</v>
      </c>
      <c r="E497" s="11"/>
      <c r="F497" s="8">
        <v>350</v>
      </c>
      <c r="G497" s="11">
        <f t="shared" si="38"/>
        <v>0</v>
      </c>
    </row>
    <row r="498" spans="1:7" s="62" customFormat="1" ht="19.05" customHeight="1" x14ac:dyDescent="0.35">
      <c r="A498" s="73" t="s">
        <v>564</v>
      </c>
      <c r="B498" s="2"/>
      <c r="C498" s="2">
        <v>120</v>
      </c>
      <c r="D498" s="69">
        <f t="shared" si="37"/>
        <v>0</v>
      </c>
      <c r="E498" s="11"/>
      <c r="F498" s="8">
        <v>900</v>
      </c>
      <c r="G498" s="11">
        <f t="shared" si="38"/>
        <v>0</v>
      </c>
    </row>
    <row r="499" spans="1:7" s="62" customFormat="1" ht="19.05" customHeight="1" x14ac:dyDescent="0.35">
      <c r="A499" s="73" t="s">
        <v>1045</v>
      </c>
      <c r="B499" s="2"/>
      <c r="C499" s="2">
        <v>150</v>
      </c>
      <c r="D499" s="69">
        <f t="shared" si="37"/>
        <v>0</v>
      </c>
      <c r="E499" s="11"/>
      <c r="F499" s="8">
        <v>1200</v>
      </c>
      <c r="G499" s="11">
        <f t="shared" si="38"/>
        <v>0</v>
      </c>
    </row>
    <row r="500" spans="1:7" s="62" customFormat="1" ht="19.05" customHeight="1" x14ac:dyDescent="0.35">
      <c r="A500" s="73" t="s">
        <v>565</v>
      </c>
      <c r="B500" s="2"/>
      <c r="C500" s="2">
        <v>30</v>
      </c>
      <c r="D500" s="69">
        <f t="shared" si="37"/>
        <v>0</v>
      </c>
      <c r="E500" s="11"/>
      <c r="F500" s="8">
        <v>250</v>
      </c>
      <c r="G500" s="11">
        <f t="shared" si="38"/>
        <v>0</v>
      </c>
    </row>
    <row r="501" spans="1:7" ht="19.05" customHeight="1" x14ac:dyDescent="0.35">
      <c r="A501" s="73" t="s">
        <v>567</v>
      </c>
      <c r="B501" s="2"/>
      <c r="C501" s="2">
        <v>80</v>
      </c>
      <c r="D501" s="69">
        <f t="shared" si="37"/>
        <v>0</v>
      </c>
      <c r="E501" s="11"/>
      <c r="F501" s="8">
        <v>650</v>
      </c>
      <c r="G501" s="11">
        <f t="shared" si="38"/>
        <v>0</v>
      </c>
    </row>
    <row r="502" spans="1:7" ht="17.399999999999999" x14ac:dyDescent="0.3">
      <c r="A502" s="60" t="s">
        <v>9</v>
      </c>
      <c r="B502" s="28">
        <f>SUM(B457:B501)</f>
        <v>0</v>
      </c>
      <c r="C502" s="2"/>
      <c r="D502" s="9">
        <f>SUM(D457:D501)</f>
        <v>0</v>
      </c>
      <c r="E502" s="20"/>
      <c r="F502" s="11"/>
      <c r="G502" s="12">
        <f>SUM(G457:G501)</f>
        <v>0</v>
      </c>
    </row>
    <row r="503" spans="1:7" s="109" customFormat="1" ht="21" customHeight="1" x14ac:dyDescent="0.3">
      <c r="A503" s="110" t="s">
        <v>1199</v>
      </c>
      <c r="B503" s="104">
        <f>B519</f>
        <v>0</v>
      </c>
      <c r="C503" s="105"/>
      <c r="D503" s="106"/>
      <c r="E503" s="107"/>
      <c r="F503" s="108"/>
      <c r="G503" s="107"/>
    </row>
    <row r="504" spans="1:7" ht="19.05" customHeight="1" x14ac:dyDescent="0.35">
      <c r="A504" s="72" t="s">
        <v>1184</v>
      </c>
      <c r="B504" s="2"/>
      <c r="C504" s="2">
        <v>180</v>
      </c>
      <c r="D504" s="69">
        <f>B504*C504</f>
        <v>0</v>
      </c>
      <c r="E504" s="69"/>
      <c r="F504" s="8">
        <v>1600</v>
      </c>
      <c r="G504" s="11">
        <f t="shared" ref="G504:G518" si="39">E504*F504</f>
        <v>0</v>
      </c>
    </row>
    <row r="505" spans="1:7" ht="19.05" customHeight="1" x14ac:dyDescent="0.35">
      <c r="A505" s="72" t="s">
        <v>1185</v>
      </c>
      <c r="B505" s="2"/>
      <c r="C505" s="2">
        <v>40</v>
      </c>
      <c r="D505" s="69">
        <f t="shared" ref="D505:D518" si="40">B505*C505</f>
        <v>0</v>
      </c>
      <c r="E505" s="69"/>
      <c r="F505" s="8">
        <v>280</v>
      </c>
      <c r="G505" s="11">
        <f t="shared" si="39"/>
        <v>0</v>
      </c>
    </row>
    <row r="506" spans="1:7" ht="19.05" customHeight="1" x14ac:dyDescent="0.35">
      <c r="A506" s="72" t="s">
        <v>1186</v>
      </c>
      <c r="B506" s="2"/>
      <c r="C506" s="2">
        <v>70</v>
      </c>
      <c r="D506" s="69">
        <f t="shared" si="40"/>
        <v>0</v>
      </c>
      <c r="E506" s="69"/>
      <c r="F506" s="8">
        <v>400</v>
      </c>
      <c r="G506" s="11">
        <f t="shared" si="39"/>
        <v>0</v>
      </c>
    </row>
    <row r="507" spans="1:7" ht="19.05" customHeight="1" x14ac:dyDescent="0.35">
      <c r="A507" s="72" t="s">
        <v>1187</v>
      </c>
      <c r="B507" s="2"/>
      <c r="C507" s="2">
        <v>70</v>
      </c>
      <c r="D507" s="69">
        <f t="shared" si="40"/>
        <v>0</v>
      </c>
      <c r="E507" s="69"/>
      <c r="F507" s="8">
        <v>500</v>
      </c>
      <c r="G507" s="11">
        <f t="shared" si="39"/>
        <v>0</v>
      </c>
    </row>
    <row r="508" spans="1:7" ht="19.05" customHeight="1" x14ac:dyDescent="0.35">
      <c r="A508" s="72" t="s">
        <v>1188</v>
      </c>
      <c r="B508" s="2"/>
      <c r="C508" s="2">
        <v>150</v>
      </c>
      <c r="D508" s="69">
        <f t="shared" si="40"/>
        <v>0</v>
      </c>
      <c r="E508" s="69"/>
      <c r="F508" s="8">
        <v>1400</v>
      </c>
      <c r="G508" s="11">
        <f t="shared" si="39"/>
        <v>0</v>
      </c>
    </row>
    <row r="509" spans="1:7" ht="19.05" customHeight="1" x14ac:dyDescent="0.35">
      <c r="A509" s="72" t="s">
        <v>1189</v>
      </c>
      <c r="B509" s="2"/>
      <c r="C509" s="2">
        <v>150</v>
      </c>
      <c r="D509" s="69">
        <f t="shared" si="40"/>
        <v>0</v>
      </c>
      <c r="E509" s="69"/>
      <c r="F509" s="8">
        <v>1600</v>
      </c>
      <c r="G509" s="11">
        <f t="shared" si="39"/>
        <v>0</v>
      </c>
    </row>
    <row r="510" spans="1:7" ht="19.05" customHeight="1" x14ac:dyDescent="0.35">
      <c r="A510" s="72" t="s">
        <v>1190</v>
      </c>
      <c r="B510" s="2"/>
      <c r="C510" s="2">
        <v>150</v>
      </c>
      <c r="D510" s="69">
        <f t="shared" si="40"/>
        <v>0</v>
      </c>
      <c r="E510" s="70"/>
      <c r="F510" s="8">
        <v>1400</v>
      </c>
      <c r="G510" s="11">
        <f t="shared" si="39"/>
        <v>0</v>
      </c>
    </row>
    <row r="511" spans="1:7" ht="19.05" customHeight="1" x14ac:dyDescent="0.35">
      <c r="A511" s="72" t="s">
        <v>1191</v>
      </c>
      <c r="B511" s="2"/>
      <c r="C511" s="2">
        <v>130</v>
      </c>
      <c r="D511" s="69">
        <f t="shared" si="40"/>
        <v>0</v>
      </c>
      <c r="E511" s="69"/>
      <c r="F511" s="8">
        <v>1200</v>
      </c>
      <c r="G511" s="11">
        <f t="shared" si="39"/>
        <v>0</v>
      </c>
    </row>
    <row r="512" spans="1:7" ht="19.05" customHeight="1" x14ac:dyDescent="0.35">
      <c r="A512" s="72" t="s">
        <v>1192</v>
      </c>
      <c r="B512" s="2"/>
      <c r="C512" s="2">
        <v>150</v>
      </c>
      <c r="D512" s="69">
        <f t="shared" si="40"/>
        <v>0</v>
      </c>
      <c r="E512" s="70"/>
      <c r="F512" s="8">
        <v>1400</v>
      </c>
      <c r="G512" s="11">
        <f t="shared" si="39"/>
        <v>0</v>
      </c>
    </row>
    <row r="513" spans="1:7" ht="19.05" customHeight="1" x14ac:dyDescent="0.35">
      <c r="A513" s="72" t="s">
        <v>1193</v>
      </c>
      <c r="B513" s="2"/>
      <c r="C513" s="2">
        <v>50</v>
      </c>
      <c r="D513" s="69">
        <f t="shared" si="40"/>
        <v>0</v>
      </c>
      <c r="E513" s="70"/>
      <c r="F513" s="8">
        <v>350</v>
      </c>
      <c r="G513" s="11">
        <f t="shared" si="39"/>
        <v>0</v>
      </c>
    </row>
    <row r="514" spans="1:7" ht="19.05" customHeight="1" x14ac:dyDescent="0.35">
      <c r="A514" s="72" t="s">
        <v>1194</v>
      </c>
      <c r="B514" s="2"/>
      <c r="C514" s="2">
        <v>40</v>
      </c>
      <c r="D514" s="69">
        <f t="shared" si="40"/>
        <v>0</v>
      </c>
      <c r="E514" s="11"/>
      <c r="F514" s="8">
        <v>280</v>
      </c>
      <c r="G514" s="11">
        <f t="shared" si="39"/>
        <v>0</v>
      </c>
    </row>
    <row r="515" spans="1:7" ht="19.05" customHeight="1" x14ac:dyDescent="0.35">
      <c r="A515" s="72" t="s">
        <v>1195</v>
      </c>
      <c r="B515" s="2"/>
      <c r="C515" s="2">
        <v>150</v>
      </c>
      <c r="D515" s="69">
        <f t="shared" si="40"/>
        <v>0</v>
      </c>
      <c r="E515" s="11"/>
      <c r="F515" s="8">
        <v>1400</v>
      </c>
      <c r="G515" s="11">
        <f t="shared" si="39"/>
        <v>0</v>
      </c>
    </row>
    <row r="516" spans="1:7" ht="19.05" customHeight="1" x14ac:dyDescent="0.35">
      <c r="A516" s="72" t="s">
        <v>1196</v>
      </c>
      <c r="B516" s="2"/>
      <c r="C516" s="2">
        <v>130</v>
      </c>
      <c r="D516" s="69">
        <f t="shared" si="40"/>
        <v>0</v>
      </c>
      <c r="E516" s="11"/>
      <c r="F516" s="8">
        <v>1200</v>
      </c>
      <c r="G516" s="11">
        <f t="shared" si="39"/>
        <v>0</v>
      </c>
    </row>
    <row r="517" spans="1:7" ht="19.05" customHeight="1" x14ac:dyDescent="0.35">
      <c r="A517" s="72" t="s">
        <v>1197</v>
      </c>
      <c r="B517" s="2"/>
      <c r="C517" s="2">
        <v>150</v>
      </c>
      <c r="D517" s="69">
        <f t="shared" si="40"/>
        <v>0</v>
      </c>
      <c r="E517" s="11"/>
      <c r="F517" s="8">
        <v>1400</v>
      </c>
      <c r="G517" s="11">
        <f t="shared" si="39"/>
        <v>0</v>
      </c>
    </row>
    <row r="518" spans="1:7" ht="36" x14ac:dyDescent="0.35">
      <c r="A518" s="72" t="s">
        <v>1198</v>
      </c>
      <c r="B518" s="2"/>
      <c r="C518" s="2">
        <v>50</v>
      </c>
      <c r="D518" s="69">
        <f t="shared" si="40"/>
        <v>0</v>
      </c>
      <c r="E518" s="8"/>
      <c r="F518" s="8">
        <v>350</v>
      </c>
      <c r="G518" s="11">
        <f t="shared" si="39"/>
        <v>0</v>
      </c>
    </row>
    <row r="519" spans="1:7" ht="20.399999999999999" customHeight="1" x14ac:dyDescent="0.3">
      <c r="A519" s="60" t="s">
        <v>9</v>
      </c>
      <c r="B519" s="28">
        <f>SUM(B504:B518)</f>
        <v>0</v>
      </c>
      <c r="C519" s="2"/>
      <c r="D519" s="9">
        <f>SUM(D504:D518)</f>
        <v>0</v>
      </c>
      <c r="E519" s="20"/>
      <c r="F519" s="11"/>
      <c r="G519" s="12">
        <f>SUM(G504:G518)</f>
        <v>0</v>
      </c>
    </row>
    <row r="520" spans="1:7" ht="21" x14ac:dyDescent="0.4">
      <c r="A520" s="71" t="s">
        <v>818</v>
      </c>
      <c r="B520" s="47">
        <f>B544</f>
        <v>0</v>
      </c>
      <c r="C520" s="30"/>
      <c r="D520" s="30"/>
      <c r="E520" s="30"/>
      <c r="F520" s="30"/>
      <c r="G520" s="30"/>
    </row>
    <row r="521" spans="1:7" ht="19.05" customHeight="1" x14ac:dyDescent="0.35">
      <c r="A521" s="72" t="s">
        <v>156</v>
      </c>
      <c r="B521" s="2"/>
      <c r="C521" s="2">
        <v>150</v>
      </c>
      <c r="D521" s="21">
        <f>B521*C521</f>
        <v>0</v>
      </c>
      <c r="E521" s="21"/>
      <c r="F521" s="8">
        <v>1300</v>
      </c>
      <c r="G521" s="11">
        <f>E521*F521</f>
        <v>0</v>
      </c>
    </row>
    <row r="522" spans="1:7" ht="19.05" customHeight="1" x14ac:dyDescent="0.35">
      <c r="A522" s="72" t="s">
        <v>157</v>
      </c>
      <c r="B522" s="2"/>
      <c r="C522" s="2">
        <v>200</v>
      </c>
      <c r="D522" s="21">
        <f t="shared" ref="D522:D543" si="41">B522*C522</f>
        <v>0</v>
      </c>
      <c r="E522" s="21"/>
      <c r="F522" s="8">
        <v>1800</v>
      </c>
      <c r="G522" s="11">
        <f t="shared" ref="G522:G543" si="42">E522*F522</f>
        <v>0</v>
      </c>
    </row>
    <row r="523" spans="1:7" ht="19.05" customHeight="1" x14ac:dyDescent="0.35">
      <c r="A523" s="72" t="s">
        <v>158</v>
      </c>
      <c r="B523" s="2"/>
      <c r="C523" s="2">
        <v>280</v>
      </c>
      <c r="D523" s="21">
        <f t="shared" si="41"/>
        <v>0</v>
      </c>
      <c r="E523" s="22"/>
      <c r="F523" s="8">
        <v>2600</v>
      </c>
      <c r="G523" s="11">
        <f t="shared" si="42"/>
        <v>0</v>
      </c>
    </row>
    <row r="524" spans="1:7" ht="19.05" customHeight="1" x14ac:dyDescent="0.35">
      <c r="A524" s="72" t="s">
        <v>159</v>
      </c>
      <c r="B524" s="2"/>
      <c r="C524" s="2">
        <v>60</v>
      </c>
      <c r="D524" s="21">
        <f t="shared" si="41"/>
        <v>0</v>
      </c>
      <c r="E524" s="22"/>
      <c r="F524" s="8">
        <v>550</v>
      </c>
      <c r="G524" s="11">
        <f t="shared" si="42"/>
        <v>0</v>
      </c>
    </row>
    <row r="525" spans="1:7" ht="19.05" customHeight="1" x14ac:dyDescent="0.35">
      <c r="A525" s="72" t="s">
        <v>167</v>
      </c>
      <c r="B525" s="2"/>
      <c r="C525" s="2">
        <v>50</v>
      </c>
      <c r="D525" s="21">
        <f t="shared" si="41"/>
        <v>0</v>
      </c>
      <c r="E525" s="21"/>
      <c r="F525" s="8">
        <v>500</v>
      </c>
      <c r="G525" s="11">
        <f t="shared" si="42"/>
        <v>0</v>
      </c>
    </row>
    <row r="526" spans="1:7" ht="19.05" customHeight="1" x14ac:dyDescent="0.35">
      <c r="A526" s="72" t="s">
        <v>305</v>
      </c>
      <c r="B526" s="2"/>
      <c r="C526" s="2">
        <v>60</v>
      </c>
      <c r="D526" s="21">
        <f t="shared" si="41"/>
        <v>0</v>
      </c>
      <c r="E526" s="21"/>
      <c r="F526" s="8">
        <v>550</v>
      </c>
      <c r="G526" s="11">
        <f t="shared" si="42"/>
        <v>0</v>
      </c>
    </row>
    <row r="527" spans="1:7" ht="19.05" customHeight="1" x14ac:dyDescent="0.35">
      <c r="A527" s="72" t="s">
        <v>160</v>
      </c>
      <c r="B527" s="2"/>
      <c r="C527" s="2">
        <v>140</v>
      </c>
      <c r="D527" s="21">
        <f t="shared" si="41"/>
        <v>0</v>
      </c>
      <c r="E527" s="21"/>
      <c r="F527" s="8">
        <v>1300</v>
      </c>
      <c r="G527" s="11">
        <f t="shared" si="42"/>
        <v>0</v>
      </c>
    </row>
    <row r="528" spans="1:7" ht="19.05" customHeight="1" x14ac:dyDescent="0.35">
      <c r="A528" s="72" t="s">
        <v>164</v>
      </c>
      <c r="B528" s="2"/>
      <c r="C528" s="2">
        <v>400</v>
      </c>
      <c r="D528" s="21">
        <f t="shared" si="41"/>
        <v>0</v>
      </c>
      <c r="E528" s="22"/>
      <c r="F528" s="8">
        <v>3800</v>
      </c>
      <c r="G528" s="11">
        <f t="shared" si="42"/>
        <v>0</v>
      </c>
    </row>
    <row r="529" spans="1:7" ht="19.05" customHeight="1" x14ac:dyDescent="0.35">
      <c r="A529" s="72" t="s">
        <v>161</v>
      </c>
      <c r="B529" s="2"/>
      <c r="C529" s="2">
        <v>150</v>
      </c>
      <c r="D529" s="21">
        <f t="shared" si="41"/>
        <v>0</v>
      </c>
      <c r="E529" s="22"/>
      <c r="F529" s="8">
        <v>1400</v>
      </c>
      <c r="G529" s="11">
        <f t="shared" si="42"/>
        <v>0</v>
      </c>
    </row>
    <row r="530" spans="1:7" ht="19.05" customHeight="1" x14ac:dyDescent="0.35">
      <c r="A530" s="72" t="s">
        <v>162</v>
      </c>
      <c r="B530" s="2"/>
      <c r="C530" s="2">
        <v>140</v>
      </c>
      <c r="D530" s="21">
        <f t="shared" si="41"/>
        <v>0</v>
      </c>
      <c r="E530" s="21"/>
      <c r="F530" s="8">
        <v>1400</v>
      </c>
      <c r="G530" s="11">
        <f t="shared" si="42"/>
        <v>0</v>
      </c>
    </row>
    <row r="531" spans="1:7" ht="19.05" customHeight="1" x14ac:dyDescent="0.35">
      <c r="A531" s="72" t="s">
        <v>373</v>
      </c>
      <c r="B531" s="2"/>
      <c r="C531" s="2">
        <v>80</v>
      </c>
      <c r="D531" s="21">
        <f t="shared" si="41"/>
        <v>0</v>
      </c>
      <c r="E531" s="21"/>
      <c r="F531" s="8">
        <v>750</v>
      </c>
      <c r="G531" s="11">
        <f t="shared" si="42"/>
        <v>0</v>
      </c>
    </row>
    <row r="532" spans="1:7" ht="19.05" customHeight="1" x14ac:dyDescent="0.35">
      <c r="A532" s="72" t="s">
        <v>163</v>
      </c>
      <c r="B532" s="2"/>
      <c r="C532" s="2">
        <v>120</v>
      </c>
      <c r="D532" s="21">
        <f t="shared" si="41"/>
        <v>0</v>
      </c>
      <c r="E532" s="21"/>
      <c r="F532" s="8">
        <v>1100</v>
      </c>
      <c r="G532" s="11">
        <f t="shared" si="42"/>
        <v>0</v>
      </c>
    </row>
    <row r="533" spans="1:7" ht="19.05" customHeight="1" x14ac:dyDescent="0.35">
      <c r="A533" s="72" t="s">
        <v>165</v>
      </c>
      <c r="B533" s="2"/>
      <c r="C533" s="2">
        <v>140</v>
      </c>
      <c r="D533" s="21">
        <f t="shared" si="41"/>
        <v>0</v>
      </c>
      <c r="E533" s="23"/>
      <c r="F533" s="8">
        <v>1400</v>
      </c>
      <c r="G533" s="11">
        <f t="shared" si="42"/>
        <v>0</v>
      </c>
    </row>
    <row r="534" spans="1:7" ht="19.05" customHeight="1" x14ac:dyDescent="0.35">
      <c r="A534" s="72" t="s">
        <v>374</v>
      </c>
      <c r="B534" s="2"/>
      <c r="C534" s="2">
        <v>220</v>
      </c>
      <c r="D534" s="21">
        <f t="shared" si="41"/>
        <v>0</v>
      </c>
      <c r="E534" s="23"/>
      <c r="F534" s="8">
        <v>2200</v>
      </c>
      <c r="G534" s="11">
        <f t="shared" si="42"/>
        <v>0</v>
      </c>
    </row>
    <row r="535" spans="1:7" ht="19.05" customHeight="1" x14ac:dyDescent="0.35">
      <c r="A535" s="72" t="s">
        <v>153</v>
      </c>
      <c r="B535" s="2"/>
      <c r="C535" s="2">
        <v>130</v>
      </c>
      <c r="D535" s="21">
        <f>B535*C535</f>
        <v>0</v>
      </c>
      <c r="E535" s="8"/>
      <c r="F535" s="8">
        <v>1600</v>
      </c>
      <c r="G535" s="11">
        <f t="shared" si="42"/>
        <v>0</v>
      </c>
    </row>
    <row r="536" spans="1:7" ht="19.05" customHeight="1" x14ac:dyDescent="0.35">
      <c r="A536" s="72" t="s">
        <v>375</v>
      </c>
      <c r="B536" s="2"/>
      <c r="C536" s="2">
        <v>280</v>
      </c>
      <c r="D536" s="21">
        <f t="shared" si="41"/>
        <v>0</v>
      </c>
      <c r="E536" s="23"/>
      <c r="F536" s="8">
        <v>2800</v>
      </c>
      <c r="G536" s="11">
        <f t="shared" si="42"/>
        <v>0</v>
      </c>
    </row>
    <row r="537" spans="1:7" s="62" customFormat="1" ht="19.05" customHeight="1" x14ac:dyDescent="0.35">
      <c r="A537" s="72" t="s">
        <v>376</v>
      </c>
      <c r="B537" s="2"/>
      <c r="C537" s="2">
        <v>90</v>
      </c>
      <c r="D537" s="21">
        <f t="shared" si="41"/>
        <v>0</v>
      </c>
      <c r="E537" s="23"/>
      <c r="F537" s="8">
        <v>700</v>
      </c>
      <c r="G537" s="11">
        <f t="shared" si="42"/>
        <v>0</v>
      </c>
    </row>
    <row r="538" spans="1:7" s="62" customFormat="1" ht="19.05" customHeight="1" x14ac:dyDescent="0.35">
      <c r="A538" s="72" t="s">
        <v>154</v>
      </c>
      <c r="B538" s="2"/>
      <c r="C538" s="2">
        <v>80</v>
      </c>
      <c r="D538" s="21">
        <f t="shared" si="41"/>
        <v>0</v>
      </c>
      <c r="E538" s="21"/>
      <c r="F538" s="8">
        <v>750</v>
      </c>
      <c r="G538" s="11">
        <f t="shared" si="42"/>
        <v>0</v>
      </c>
    </row>
    <row r="539" spans="1:7" s="62" customFormat="1" ht="19.05" customHeight="1" x14ac:dyDescent="0.35">
      <c r="A539" s="72" t="s">
        <v>155</v>
      </c>
      <c r="B539" s="2"/>
      <c r="C539" s="2">
        <v>150</v>
      </c>
      <c r="D539" s="21">
        <f t="shared" si="41"/>
        <v>0</v>
      </c>
      <c r="E539" s="22"/>
      <c r="F539" s="8">
        <v>1850</v>
      </c>
      <c r="G539" s="11">
        <f t="shared" si="42"/>
        <v>0</v>
      </c>
    </row>
    <row r="540" spans="1:7" s="62" customFormat="1" ht="19.05" customHeight="1" x14ac:dyDescent="0.35">
      <c r="A540" s="72" t="s">
        <v>166</v>
      </c>
      <c r="B540" s="2"/>
      <c r="C540" s="2">
        <v>80</v>
      </c>
      <c r="D540" s="21">
        <f t="shared" si="41"/>
        <v>0</v>
      </c>
      <c r="E540" s="23"/>
      <c r="F540" s="8">
        <v>800</v>
      </c>
      <c r="G540" s="11">
        <f t="shared" si="42"/>
        <v>0</v>
      </c>
    </row>
    <row r="541" spans="1:7" ht="19.05" customHeight="1" x14ac:dyDescent="0.35">
      <c r="A541" s="72" t="s">
        <v>377</v>
      </c>
      <c r="B541" s="2"/>
      <c r="C541" s="2">
        <v>100</v>
      </c>
      <c r="D541" s="21">
        <f t="shared" si="41"/>
        <v>0</v>
      </c>
      <c r="E541" s="8"/>
      <c r="F541" s="8">
        <v>1000</v>
      </c>
      <c r="G541" s="11">
        <f t="shared" si="42"/>
        <v>0</v>
      </c>
    </row>
    <row r="542" spans="1:7" ht="19.05" customHeight="1" x14ac:dyDescent="0.35">
      <c r="A542" s="72" t="s">
        <v>845</v>
      </c>
      <c r="B542" s="2"/>
      <c r="C542" s="2">
        <v>240</v>
      </c>
      <c r="D542" s="21">
        <f t="shared" si="41"/>
        <v>0</v>
      </c>
      <c r="E542" s="8"/>
      <c r="F542" s="8">
        <v>2400</v>
      </c>
      <c r="G542" s="11">
        <f t="shared" si="42"/>
        <v>0</v>
      </c>
    </row>
    <row r="543" spans="1:7" ht="19.05" customHeight="1" x14ac:dyDescent="0.35">
      <c r="A543" s="72" t="s">
        <v>846</v>
      </c>
      <c r="B543" s="2"/>
      <c r="C543" s="2">
        <v>100</v>
      </c>
      <c r="D543" s="21">
        <f t="shared" si="41"/>
        <v>0</v>
      </c>
      <c r="E543" s="8"/>
      <c r="F543" s="8">
        <v>1000</v>
      </c>
      <c r="G543" s="11">
        <f t="shared" si="42"/>
        <v>0</v>
      </c>
    </row>
    <row r="544" spans="1:7" ht="17.399999999999999" x14ac:dyDescent="0.3">
      <c r="A544" s="60" t="s">
        <v>9</v>
      </c>
      <c r="B544" s="28">
        <f>SUM(B521:B543)</f>
        <v>0</v>
      </c>
      <c r="C544" s="2"/>
      <c r="D544" s="9">
        <f>SUM(D521:D543)</f>
        <v>0</v>
      </c>
      <c r="E544" s="20"/>
      <c r="F544" s="11"/>
      <c r="G544" s="12">
        <f>SUM(G521:G543)</f>
        <v>0</v>
      </c>
    </row>
    <row r="545" spans="1:7" ht="21" x14ac:dyDescent="0.4">
      <c r="A545" s="71" t="s">
        <v>855</v>
      </c>
      <c r="B545" s="47">
        <f>B550</f>
        <v>0</v>
      </c>
      <c r="C545" s="30"/>
      <c r="D545" s="30"/>
      <c r="E545" s="30"/>
      <c r="F545" s="30"/>
      <c r="G545" s="30"/>
    </row>
    <row r="546" spans="1:7" ht="19.05" customHeight="1" x14ac:dyDescent="0.35">
      <c r="A546" s="72" t="s">
        <v>856</v>
      </c>
      <c r="B546" s="2"/>
      <c r="C546" s="2">
        <v>250</v>
      </c>
      <c r="D546" s="21">
        <f>B546*C546</f>
        <v>0</v>
      </c>
      <c r="E546" s="21"/>
      <c r="F546" s="8">
        <v>2800</v>
      </c>
      <c r="G546" s="11">
        <f>E546*F546</f>
        <v>0</v>
      </c>
    </row>
    <row r="547" spans="1:7" ht="19.05" customHeight="1" x14ac:dyDescent="0.35">
      <c r="A547" s="72" t="s">
        <v>857</v>
      </c>
      <c r="B547" s="2"/>
      <c r="C547" s="2">
        <v>170</v>
      </c>
      <c r="D547" s="21">
        <f>B547*C547</f>
        <v>0</v>
      </c>
      <c r="E547" s="21"/>
      <c r="F547" s="8">
        <v>2800</v>
      </c>
      <c r="G547" s="11">
        <f>E547*F547</f>
        <v>0</v>
      </c>
    </row>
    <row r="548" spans="1:7" ht="19.05" customHeight="1" x14ac:dyDescent="0.35">
      <c r="A548" s="72" t="s">
        <v>858</v>
      </c>
      <c r="B548" s="2"/>
      <c r="C548" s="2">
        <v>170</v>
      </c>
      <c r="D548" s="21">
        <f>B548*C548</f>
        <v>0</v>
      </c>
      <c r="E548" s="22"/>
      <c r="F548" s="8">
        <v>2300</v>
      </c>
      <c r="G548" s="11">
        <f>E548*F548</f>
        <v>0</v>
      </c>
    </row>
    <row r="549" spans="1:7" ht="19.05" customHeight="1" x14ac:dyDescent="0.35">
      <c r="A549" s="72" t="s">
        <v>859</v>
      </c>
      <c r="B549" s="2"/>
      <c r="C549" s="2">
        <v>140</v>
      </c>
      <c r="D549" s="21">
        <f>B549*C549</f>
        <v>0</v>
      </c>
      <c r="E549" s="22"/>
      <c r="F549" s="8">
        <v>1900</v>
      </c>
      <c r="G549" s="11">
        <f>E549*F549</f>
        <v>0</v>
      </c>
    </row>
    <row r="550" spans="1:7" ht="17.399999999999999" x14ac:dyDescent="0.3">
      <c r="A550" s="60" t="s">
        <v>9</v>
      </c>
      <c r="B550" s="28">
        <f>SUM(B546:B549)</f>
        <v>0</v>
      </c>
      <c r="C550" s="2"/>
      <c r="D550" s="9">
        <f>SUM(D546:D549)</f>
        <v>0</v>
      </c>
      <c r="E550" s="20"/>
      <c r="F550" s="11"/>
      <c r="G550" s="12">
        <f>SUM(G546:G549)</f>
        <v>0</v>
      </c>
    </row>
    <row r="551" spans="1:7" ht="21" x14ac:dyDescent="0.4">
      <c r="A551" s="71" t="s">
        <v>819</v>
      </c>
      <c r="B551" s="47">
        <f>B557</f>
        <v>0</v>
      </c>
      <c r="C551" s="30"/>
      <c r="D551" s="30"/>
      <c r="E551" s="30"/>
      <c r="F551" s="30"/>
      <c r="G551" s="30"/>
    </row>
    <row r="552" spans="1:7" ht="19.05" customHeight="1" x14ac:dyDescent="0.35">
      <c r="A552" s="72" t="s">
        <v>687</v>
      </c>
      <c r="B552" s="2"/>
      <c r="C552" s="2">
        <v>70</v>
      </c>
      <c r="D552" s="21">
        <f>B552*C552</f>
        <v>0</v>
      </c>
      <c r="E552" s="21"/>
      <c r="F552" s="8">
        <v>1000</v>
      </c>
      <c r="G552" s="11">
        <f>E552*F552</f>
        <v>0</v>
      </c>
    </row>
    <row r="553" spans="1:7" ht="19.05" customHeight="1" x14ac:dyDescent="0.35">
      <c r="A553" s="72" t="s">
        <v>688</v>
      </c>
      <c r="B553" s="2"/>
      <c r="C553" s="2">
        <v>70</v>
      </c>
      <c r="D553" s="21">
        <f>B553*C553</f>
        <v>0</v>
      </c>
      <c r="E553" s="21"/>
      <c r="F553" s="8">
        <v>950</v>
      </c>
      <c r="G553" s="11">
        <f>E553*F553</f>
        <v>0</v>
      </c>
    </row>
    <row r="554" spans="1:7" ht="19.05" customHeight="1" x14ac:dyDescent="0.35">
      <c r="A554" s="72" t="s">
        <v>689</v>
      </c>
      <c r="B554" s="2"/>
      <c r="C554" s="2">
        <v>70</v>
      </c>
      <c r="D554" s="21">
        <f>B554*C554</f>
        <v>0</v>
      </c>
      <c r="E554" s="22"/>
      <c r="F554" s="8">
        <v>1000</v>
      </c>
      <c r="G554" s="11">
        <f>E554*F554</f>
        <v>0</v>
      </c>
    </row>
    <row r="555" spans="1:7" ht="19.05" customHeight="1" x14ac:dyDescent="0.35">
      <c r="A555" s="72" t="s">
        <v>690</v>
      </c>
      <c r="B555" s="2"/>
      <c r="C555" s="2">
        <v>60</v>
      </c>
      <c r="D555" s="21">
        <f>B555*C555</f>
        <v>0</v>
      </c>
      <c r="E555" s="22"/>
      <c r="F555" s="8">
        <v>750</v>
      </c>
      <c r="G555" s="11">
        <f>E555*F555</f>
        <v>0</v>
      </c>
    </row>
    <row r="556" spans="1:7" ht="19.05" customHeight="1" x14ac:dyDescent="0.35">
      <c r="A556" s="72" t="s">
        <v>691</v>
      </c>
      <c r="B556" s="2"/>
      <c r="C556" s="2">
        <v>60</v>
      </c>
      <c r="D556" s="21">
        <f>B556*C556</f>
        <v>0</v>
      </c>
      <c r="E556" s="21"/>
      <c r="F556" s="8">
        <v>700</v>
      </c>
      <c r="G556" s="11">
        <f>E556*F556</f>
        <v>0</v>
      </c>
    </row>
    <row r="557" spans="1:7" ht="17.399999999999999" x14ac:dyDescent="0.3">
      <c r="A557" s="60" t="s">
        <v>9</v>
      </c>
      <c r="B557" s="28">
        <f>SUM(B552:B556)</f>
        <v>0</v>
      </c>
      <c r="C557" s="2"/>
      <c r="D557" s="9">
        <f>SUM(D552:D556)</f>
        <v>0</v>
      </c>
      <c r="E557" s="20"/>
      <c r="F557" s="11"/>
      <c r="G557" s="12">
        <f>SUM(G552:G556)</f>
        <v>0</v>
      </c>
    </row>
    <row r="558" spans="1:7" s="91" customFormat="1" ht="21" customHeight="1" x14ac:dyDescent="0.4">
      <c r="A558" s="71" t="s">
        <v>1127</v>
      </c>
      <c r="B558" s="96">
        <f>B562</f>
        <v>0</v>
      </c>
      <c r="C558" s="92"/>
      <c r="D558" s="93"/>
      <c r="E558" s="94"/>
      <c r="F558" s="95"/>
      <c r="G558" s="94"/>
    </row>
    <row r="559" spans="1:7" ht="19.05" customHeight="1" x14ac:dyDescent="0.35">
      <c r="A559" s="72" t="s">
        <v>1128</v>
      </c>
      <c r="B559" s="2"/>
      <c r="C559" s="2">
        <v>120</v>
      </c>
      <c r="D559" s="8">
        <f>SUM(B559*C559)</f>
        <v>0</v>
      </c>
      <c r="E559" s="20"/>
      <c r="F559" s="11">
        <v>600</v>
      </c>
      <c r="G559" s="11">
        <f>SUM(E559*F559)</f>
        <v>0</v>
      </c>
    </row>
    <row r="560" spans="1:7" ht="19.05" customHeight="1" x14ac:dyDescent="0.35">
      <c r="A560" s="72" t="s">
        <v>1129</v>
      </c>
      <c r="B560" s="2"/>
      <c r="C560" s="2">
        <v>120</v>
      </c>
      <c r="D560" s="8">
        <f>SUM(B560*C560)</f>
        <v>0</v>
      </c>
      <c r="E560" s="20"/>
      <c r="F560" s="11">
        <v>500</v>
      </c>
      <c r="G560" s="11">
        <f>SUM(E560*F560)</f>
        <v>0</v>
      </c>
    </row>
    <row r="561" spans="1:7" ht="19.05" customHeight="1" x14ac:dyDescent="0.35">
      <c r="A561" s="72" t="s">
        <v>1130</v>
      </c>
      <c r="B561" s="2"/>
      <c r="C561" s="2">
        <v>120</v>
      </c>
      <c r="D561" s="8">
        <f>SUM(B561*C561)</f>
        <v>0</v>
      </c>
      <c r="E561" s="20"/>
      <c r="F561" s="11">
        <v>600</v>
      </c>
      <c r="G561" s="11">
        <f>SUM(E561*F561)</f>
        <v>0</v>
      </c>
    </row>
    <row r="562" spans="1:7" ht="17.399999999999999" x14ac:dyDescent="0.3">
      <c r="A562" s="60" t="s">
        <v>9</v>
      </c>
      <c r="B562" s="28">
        <f>SUM(B559:B561)</f>
        <v>0</v>
      </c>
      <c r="C562" s="2"/>
      <c r="D562" s="9">
        <f>SUM(D559:D561)</f>
        <v>0</v>
      </c>
      <c r="E562" s="20"/>
      <c r="F562" s="11"/>
      <c r="G562" s="12">
        <f>SUM(G559:G561)</f>
        <v>0</v>
      </c>
    </row>
    <row r="563" spans="1:7" ht="21" customHeight="1" x14ac:dyDescent="0.4">
      <c r="A563" s="71" t="s">
        <v>1131</v>
      </c>
      <c r="B563" s="100">
        <f>B572</f>
        <v>0</v>
      </c>
      <c r="C563" s="97"/>
      <c r="D563" s="98"/>
      <c r="E563" s="45"/>
      <c r="F563" s="99"/>
      <c r="G563" s="45"/>
    </row>
    <row r="564" spans="1:7" ht="19.05" customHeight="1" x14ac:dyDescent="0.35">
      <c r="A564" s="72" t="s">
        <v>1136</v>
      </c>
      <c r="B564" s="2"/>
      <c r="C564" s="2">
        <v>40</v>
      </c>
      <c r="D564" s="8">
        <f t="shared" ref="D564:D571" si="43">SUM(B564*C564)</f>
        <v>0</v>
      </c>
      <c r="E564" s="20"/>
      <c r="F564" s="11">
        <v>300</v>
      </c>
      <c r="G564" s="11">
        <f t="shared" ref="G564:G571" si="44">SUM(E564*F564)</f>
        <v>0</v>
      </c>
    </row>
    <row r="565" spans="1:7" ht="19.05" customHeight="1" x14ac:dyDescent="0.35">
      <c r="A565" s="72" t="s">
        <v>1137</v>
      </c>
      <c r="B565" s="2"/>
      <c r="C565" s="2">
        <v>40</v>
      </c>
      <c r="D565" s="8">
        <f t="shared" si="43"/>
        <v>0</v>
      </c>
      <c r="E565" s="20"/>
      <c r="F565" s="11">
        <v>320</v>
      </c>
      <c r="G565" s="11">
        <f t="shared" si="44"/>
        <v>0</v>
      </c>
    </row>
    <row r="566" spans="1:7" ht="19.05" customHeight="1" x14ac:dyDescent="0.35">
      <c r="A566" s="72" t="s">
        <v>1139</v>
      </c>
      <c r="B566" s="2"/>
      <c r="C566" s="2">
        <v>60</v>
      </c>
      <c r="D566" s="8">
        <f t="shared" si="43"/>
        <v>0</v>
      </c>
      <c r="E566" s="20"/>
      <c r="F566" s="11">
        <v>370</v>
      </c>
      <c r="G566" s="11">
        <f t="shared" si="44"/>
        <v>0</v>
      </c>
    </row>
    <row r="567" spans="1:7" ht="19.05" customHeight="1" x14ac:dyDescent="0.35">
      <c r="A567" s="72" t="s">
        <v>1134</v>
      </c>
      <c r="B567" s="2"/>
      <c r="C567" s="2">
        <v>25</v>
      </c>
      <c r="D567" s="8">
        <f t="shared" si="43"/>
        <v>0</v>
      </c>
      <c r="E567" s="20"/>
      <c r="F567" s="11">
        <v>150</v>
      </c>
      <c r="G567" s="11">
        <f t="shared" si="44"/>
        <v>0</v>
      </c>
    </row>
    <row r="568" spans="1:7" ht="19.05" customHeight="1" x14ac:dyDescent="0.35">
      <c r="A568" s="72" t="s">
        <v>1133</v>
      </c>
      <c r="B568" s="2"/>
      <c r="C568" s="2">
        <v>25</v>
      </c>
      <c r="D568" s="8">
        <f t="shared" si="43"/>
        <v>0</v>
      </c>
      <c r="E568" s="20"/>
      <c r="F568" s="11">
        <v>120</v>
      </c>
      <c r="G568" s="11">
        <f t="shared" si="44"/>
        <v>0</v>
      </c>
    </row>
    <row r="569" spans="1:7" ht="19.05" customHeight="1" x14ac:dyDescent="0.35">
      <c r="A569" s="72" t="s">
        <v>1132</v>
      </c>
      <c r="B569" s="2"/>
      <c r="C569" s="2">
        <v>18</v>
      </c>
      <c r="D569" s="8">
        <f t="shared" si="43"/>
        <v>0</v>
      </c>
      <c r="E569" s="20"/>
      <c r="F569" s="11">
        <v>90</v>
      </c>
      <c r="G569" s="11">
        <f t="shared" si="44"/>
        <v>0</v>
      </c>
    </row>
    <row r="570" spans="1:7" ht="19.05" customHeight="1" x14ac:dyDescent="0.35">
      <c r="A570" s="72" t="s">
        <v>1138</v>
      </c>
      <c r="B570" s="2"/>
      <c r="C570" s="2">
        <v>60</v>
      </c>
      <c r="D570" s="8">
        <f t="shared" si="43"/>
        <v>0</v>
      </c>
      <c r="E570" s="20"/>
      <c r="F570" s="11">
        <v>360</v>
      </c>
      <c r="G570" s="11">
        <f t="shared" si="44"/>
        <v>0</v>
      </c>
    </row>
    <row r="571" spans="1:7" ht="19.05" customHeight="1" x14ac:dyDescent="0.35">
      <c r="A571" s="72" t="s">
        <v>1135</v>
      </c>
      <c r="B571" s="2"/>
      <c r="C571" s="2">
        <v>35</v>
      </c>
      <c r="D571" s="8">
        <f t="shared" si="43"/>
        <v>0</v>
      </c>
      <c r="E571" s="20"/>
      <c r="F571" s="11">
        <v>180</v>
      </c>
      <c r="G571" s="11">
        <f t="shared" si="44"/>
        <v>0</v>
      </c>
    </row>
    <row r="572" spans="1:7" ht="17.399999999999999" x14ac:dyDescent="0.3">
      <c r="A572" s="60" t="s">
        <v>9</v>
      </c>
      <c r="B572" s="28">
        <f>SUM(B564:B571)</f>
        <v>0</v>
      </c>
      <c r="C572" s="2"/>
      <c r="D572" s="9">
        <f>SUM(D564:D571)</f>
        <v>0</v>
      </c>
      <c r="E572" s="20"/>
      <c r="F572" s="11"/>
      <c r="G572" s="12">
        <f>SUM(G564:G571)</f>
        <v>0</v>
      </c>
    </row>
    <row r="573" spans="1:7" ht="21" x14ac:dyDescent="0.4">
      <c r="A573" s="71" t="s">
        <v>1175</v>
      </c>
      <c r="B573" s="100">
        <f>B580</f>
        <v>0</v>
      </c>
      <c r="C573" s="97"/>
      <c r="D573" s="98"/>
      <c r="E573" s="45"/>
      <c r="F573" s="99"/>
      <c r="G573" s="45"/>
    </row>
    <row r="574" spans="1:7" ht="19.05" customHeight="1" x14ac:dyDescent="0.35">
      <c r="A574" s="72" t="s">
        <v>1178</v>
      </c>
      <c r="B574" s="2"/>
      <c r="C574" s="2">
        <v>120</v>
      </c>
      <c r="D574" s="8">
        <f t="shared" ref="D574:D579" si="45">SUM(B574*C574)</f>
        <v>0</v>
      </c>
      <c r="E574" s="101"/>
      <c r="F574" s="11">
        <v>700</v>
      </c>
      <c r="G574" s="11">
        <f t="shared" ref="G574:G579" si="46">SUM(E574*F574)</f>
        <v>0</v>
      </c>
    </row>
    <row r="575" spans="1:7" ht="19.05" customHeight="1" x14ac:dyDescent="0.35">
      <c r="A575" s="72" t="s">
        <v>1176</v>
      </c>
      <c r="B575" s="2"/>
      <c r="C575" s="2">
        <v>120</v>
      </c>
      <c r="D575" s="8">
        <f t="shared" si="45"/>
        <v>0</v>
      </c>
      <c r="E575" s="101"/>
      <c r="F575" s="11">
        <v>750</v>
      </c>
      <c r="G575" s="11">
        <f t="shared" si="46"/>
        <v>0</v>
      </c>
    </row>
    <row r="576" spans="1:7" ht="19.05" customHeight="1" x14ac:dyDescent="0.35">
      <c r="A576" s="72" t="s">
        <v>1179</v>
      </c>
      <c r="B576" s="2"/>
      <c r="C576" s="2">
        <v>150</v>
      </c>
      <c r="D576" s="8">
        <f t="shared" si="45"/>
        <v>0</v>
      </c>
      <c r="E576" s="101"/>
      <c r="F576" s="11">
        <v>900</v>
      </c>
      <c r="G576" s="11">
        <f t="shared" si="46"/>
        <v>0</v>
      </c>
    </row>
    <row r="577" spans="1:7" ht="19.05" customHeight="1" x14ac:dyDescent="0.35">
      <c r="A577" s="72" t="s">
        <v>1182</v>
      </c>
      <c r="B577" s="2"/>
      <c r="C577" s="2">
        <v>120</v>
      </c>
      <c r="D577" s="8">
        <f t="shared" si="45"/>
        <v>0</v>
      </c>
      <c r="E577" s="101"/>
      <c r="F577" s="11">
        <v>700</v>
      </c>
      <c r="G577" s="11">
        <f t="shared" si="46"/>
        <v>0</v>
      </c>
    </row>
    <row r="578" spans="1:7" ht="19.05" customHeight="1" x14ac:dyDescent="0.35">
      <c r="A578" s="72" t="s">
        <v>1181</v>
      </c>
      <c r="B578" s="2"/>
      <c r="C578" s="2">
        <v>100</v>
      </c>
      <c r="D578" s="8">
        <f t="shared" si="45"/>
        <v>0</v>
      </c>
      <c r="E578" s="101"/>
      <c r="F578" s="11">
        <v>600</v>
      </c>
      <c r="G578" s="11">
        <f t="shared" si="46"/>
        <v>0</v>
      </c>
    </row>
    <row r="579" spans="1:7" ht="19.05" customHeight="1" x14ac:dyDescent="0.35">
      <c r="A579" s="72" t="s">
        <v>1180</v>
      </c>
      <c r="B579" s="2"/>
      <c r="C579" s="2">
        <v>100</v>
      </c>
      <c r="D579" s="8">
        <f t="shared" si="45"/>
        <v>0</v>
      </c>
      <c r="E579" s="101"/>
      <c r="F579" s="11">
        <v>650</v>
      </c>
      <c r="G579" s="11">
        <f t="shared" si="46"/>
        <v>0</v>
      </c>
    </row>
    <row r="580" spans="1:7" ht="17.399999999999999" x14ac:dyDescent="0.3">
      <c r="A580" s="60" t="s">
        <v>1177</v>
      </c>
      <c r="B580" s="28">
        <f>SUM(B574:B579)</f>
        <v>0</v>
      </c>
      <c r="C580" s="2"/>
      <c r="D580" s="9">
        <f>SUM(D574:D579)</f>
        <v>0</v>
      </c>
      <c r="E580" s="20"/>
      <c r="F580" s="11"/>
      <c r="G580" s="12">
        <f>SUM(G574:G579)</f>
        <v>0</v>
      </c>
    </row>
    <row r="581" spans="1:7" ht="21" x14ac:dyDescent="0.4">
      <c r="A581" s="71" t="s">
        <v>890</v>
      </c>
      <c r="B581" s="47">
        <f>B591</f>
        <v>0</v>
      </c>
      <c r="C581" s="30"/>
      <c r="D581" s="30"/>
      <c r="E581" s="30"/>
      <c r="F581" s="30"/>
      <c r="G581" s="30"/>
    </row>
    <row r="582" spans="1:7" ht="19.05" customHeight="1" x14ac:dyDescent="0.35">
      <c r="A582" s="72" t="s">
        <v>894</v>
      </c>
      <c r="B582" s="2"/>
      <c r="C582" s="2">
        <v>80</v>
      </c>
      <c r="D582" s="21">
        <f t="shared" ref="D582:D590" si="47">B582*C582</f>
        <v>0</v>
      </c>
      <c r="E582" s="22"/>
      <c r="F582" s="8">
        <v>500</v>
      </c>
      <c r="G582" s="11">
        <f t="shared" ref="G582:G590" si="48">E582*F582</f>
        <v>0</v>
      </c>
    </row>
    <row r="583" spans="1:7" ht="19.05" customHeight="1" x14ac:dyDescent="0.35">
      <c r="A583" s="72" t="s">
        <v>921</v>
      </c>
      <c r="B583" s="2"/>
      <c r="C583" s="2">
        <v>80</v>
      </c>
      <c r="D583" s="21">
        <f t="shared" si="47"/>
        <v>0</v>
      </c>
      <c r="E583" s="22"/>
      <c r="F583" s="8">
        <v>500</v>
      </c>
      <c r="G583" s="11">
        <f t="shared" si="48"/>
        <v>0</v>
      </c>
    </row>
    <row r="584" spans="1:7" ht="19.05" customHeight="1" x14ac:dyDescent="0.35">
      <c r="A584" s="72" t="s">
        <v>893</v>
      </c>
      <c r="B584" s="2"/>
      <c r="C584" s="2">
        <v>80</v>
      </c>
      <c r="D584" s="21">
        <f t="shared" si="47"/>
        <v>0</v>
      </c>
      <c r="E584" s="22"/>
      <c r="F584" s="8">
        <v>500</v>
      </c>
      <c r="G584" s="11">
        <f t="shared" si="48"/>
        <v>0</v>
      </c>
    </row>
    <row r="585" spans="1:7" ht="19.05" customHeight="1" x14ac:dyDescent="0.35">
      <c r="A585" s="72" t="s">
        <v>918</v>
      </c>
      <c r="B585" s="2"/>
      <c r="C585" s="2">
        <v>120</v>
      </c>
      <c r="D585" s="21">
        <f t="shared" si="47"/>
        <v>0</v>
      </c>
      <c r="E585" s="22"/>
      <c r="F585" s="8">
        <v>1200</v>
      </c>
      <c r="G585" s="11">
        <f t="shared" si="48"/>
        <v>0</v>
      </c>
    </row>
    <row r="586" spans="1:7" ht="19.05" customHeight="1" x14ac:dyDescent="0.35">
      <c r="A586" s="72" t="s">
        <v>917</v>
      </c>
      <c r="B586" s="2"/>
      <c r="C586" s="2">
        <v>120</v>
      </c>
      <c r="D586" s="21">
        <f t="shared" si="47"/>
        <v>0</v>
      </c>
      <c r="E586" s="22"/>
      <c r="F586" s="8">
        <v>1200</v>
      </c>
      <c r="G586" s="11">
        <f t="shared" si="48"/>
        <v>0</v>
      </c>
    </row>
    <row r="587" spans="1:7" ht="19.05" customHeight="1" x14ac:dyDescent="0.35">
      <c r="A587" s="72" t="s">
        <v>919</v>
      </c>
      <c r="B587" s="2"/>
      <c r="C587" s="2">
        <v>120</v>
      </c>
      <c r="D587" s="21">
        <f t="shared" si="47"/>
        <v>0</v>
      </c>
      <c r="E587" s="22"/>
      <c r="F587" s="8">
        <v>1200</v>
      </c>
      <c r="G587" s="11">
        <f t="shared" si="48"/>
        <v>0</v>
      </c>
    </row>
    <row r="588" spans="1:7" ht="19.05" customHeight="1" x14ac:dyDescent="0.35">
      <c r="A588" s="72" t="s">
        <v>892</v>
      </c>
      <c r="B588" s="2"/>
      <c r="C588" s="2">
        <v>70</v>
      </c>
      <c r="D588" s="21">
        <f t="shared" si="47"/>
        <v>0</v>
      </c>
      <c r="E588" s="21"/>
      <c r="F588" s="8">
        <v>450</v>
      </c>
      <c r="G588" s="11">
        <f t="shared" si="48"/>
        <v>0</v>
      </c>
    </row>
    <row r="589" spans="1:7" ht="19.05" customHeight="1" x14ac:dyDescent="0.35">
      <c r="A589" s="72" t="s">
        <v>920</v>
      </c>
      <c r="B589" s="2"/>
      <c r="C589" s="2">
        <v>70</v>
      </c>
      <c r="D589" s="21">
        <f t="shared" si="47"/>
        <v>0</v>
      </c>
      <c r="E589" s="22"/>
      <c r="F589" s="8">
        <v>450</v>
      </c>
      <c r="G589" s="11">
        <f t="shared" si="48"/>
        <v>0</v>
      </c>
    </row>
    <row r="590" spans="1:7" ht="19.05" customHeight="1" x14ac:dyDescent="0.35">
      <c r="A590" s="72" t="s">
        <v>891</v>
      </c>
      <c r="B590" s="2"/>
      <c r="C590" s="2">
        <v>70</v>
      </c>
      <c r="D590" s="21">
        <f t="shared" si="47"/>
        <v>0</v>
      </c>
      <c r="E590" s="21"/>
      <c r="F590" s="8">
        <v>450</v>
      </c>
      <c r="G590" s="11">
        <f t="shared" si="48"/>
        <v>0</v>
      </c>
    </row>
    <row r="591" spans="1:7" ht="17.399999999999999" x14ac:dyDescent="0.3">
      <c r="A591" s="60" t="s">
        <v>9</v>
      </c>
      <c r="B591" s="28">
        <f>SUM(B582:B590)</f>
        <v>0</v>
      </c>
      <c r="C591" s="2"/>
      <c r="D591" s="9">
        <f>SUM(D582:D590)</f>
        <v>0</v>
      </c>
      <c r="E591" s="20"/>
      <c r="F591" s="11"/>
      <c r="G591" s="12">
        <f>SUM(G582:G590)</f>
        <v>0</v>
      </c>
    </row>
    <row r="592" spans="1:7" ht="21" x14ac:dyDescent="0.4">
      <c r="A592" s="71" t="s">
        <v>113</v>
      </c>
      <c r="B592" s="46">
        <f>B605</f>
        <v>0</v>
      </c>
      <c r="C592" s="43"/>
      <c r="D592" s="44"/>
      <c r="E592" s="43"/>
      <c r="F592" s="45"/>
      <c r="G592" s="45"/>
    </row>
    <row r="593" spans="1:7" ht="19.05" customHeight="1" x14ac:dyDescent="0.35">
      <c r="A593" s="72" t="s">
        <v>378</v>
      </c>
      <c r="B593" s="2"/>
      <c r="C593" s="2">
        <v>100</v>
      </c>
      <c r="D593" s="23">
        <f>B593*C593</f>
        <v>0</v>
      </c>
      <c r="E593" s="23"/>
      <c r="F593" s="11">
        <v>1400</v>
      </c>
      <c r="G593" s="11">
        <f>E593*F593</f>
        <v>0</v>
      </c>
    </row>
    <row r="594" spans="1:7" ht="19.05" customHeight="1" x14ac:dyDescent="0.35">
      <c r="A594" s="72" t="s">
        <v>379</v>
      </c>
      <c r="B594" s="2"/>
      <c r="C594" s="2">
        <v>120</v>
      </c>
      <c r="D594" s="23">
        <f t="shared" ref="D594:D604" si="49">B594*C594</f>
        <v>0</v>
      </c>
      <c r="E594" s="23"/>
      <c r="F594" s="11">
        <v>1700</v>
      </c>
      <c r="G594" s="11">
        <f t="shared" ref="G594:G604" si="50">E594*F594</f>
        <v>0</v>
      </c>
    </row>
    <row r="595" spans="1:7" ht="19.05" customHeight="1" x14ac:dyDescent="0.35">
      <c r="A595" s="72" t="s">
        <v>105</v>
      </c>
      <c r="B595" s="2"/>
      <c r="C595" s="2">
        <v>120</v>
      </c>
      <c r="D595" s="23">
        <f t="shared" si="49"/>
        <v>0</v>
      </c>
      <c r="E595" s="23"/>
      <c r="F595" s="11">
        <v>1700</v>
      </c>
      <c r="G595" s="11">
        <f t="shared" si="50"/>
        <v>0</v>
      </c>
    </row>
    <row r="596" spans="1:7" ht="19.05" customHeight="1" x14ac:dyDescent="0.35">
      <c r="A596" s="72" t="s">
        <v>104</v>
      </c>
      <c r="B596" s="2"/>
      <c r="C596" s="2">
        <v>130</v>
      </c>
      <c r="D596" s="23">
        <f t="shared" si="49"/>
        <v>0</v>
      </c>
      <c r="E596" s="21"/>
      <c r="F596" s="11">
        <v>1800</v>
      </c>
      <c r="G596" s="11">
        <f t="shared" si="50"/>
        <v>0</v>
      </c>
    </row>
    <row r="597" spans="1:7" ht="19.05" customHeight="1" x14ac:dyDescent="0.35">
      <c r="A597" s="72" t="s">
        <v>189</v>
      </c>
      <c r="B597" s="2"/>
      <c r="C597" s="2">
        <v>120</v>
      </c>
      <c r="D597" s="23">
        <f t="shared" si="49"/>
        <v>0</v>
      </c>
      <c r="E597" s="21"/>
      <c r="F597" s="11">
        <v>1700</v>
      </c>
      <c r="G597" s="11">
        <f t="shared" si="50"/>
        <v>0</v>
      </c>
    </row>
    <row r="598" spans="1:7" ht="19.05" customHeight="1" x14ac:dyDescent="0.35">
      <c r="A598" s="72" t="s">
        <v>188</v>
      </c>
      <c r="B598" s="2"/>
      <c r="C598" s="2">
        <v>90</v>
      </c>
      <c r="D598" s="23">
        <f t="shared" si="49"/>
        <v>0</v>
      </c>
      <c r="E598" s="21"/>
      <c r="F598" s="11">
        <v>900</v>
      </c>
      <c r="G598" s="11">
        <f t="shared" si="50"/>
        <v>0</v>
      </c>
    </row>
    <row r="599" spans="1:7" ht="19.05" customHeight="1" x14ac:dyDescent="0.35">
      <c r="A599" s="72" t="s">
        <v>380</v>
      </c>
      <c r="B599" s="2"/>
      <c r="C599" s="2">
        <v>130</v>
      </c>
      <c r="D599" s="23">
        <f t="shared" si="49"/>
        <v>0</v>
      </c>
      <c r="E599" s="23"/>
      <c r="F599" s="11">
        <v>2000</v>
      </c>
      <c r="G599" s="11">
        <f t="shared" si="50"/>
        <v>0</v>
      </c>
    </row>
    <row r="600" spans="1:7" ht="19.05" customHeight="1" x14ac:dyDescent="0.35">
      <c r="A600" s="72" t="s">
        <v>381</v>
      </c>
      <c r="B600" s="2"/>
      <c r="C600" s="2">
        <v>100</v>
      </c>
      <c r="D600" s="23">
        <f t="shared" si="49"/>
        <v>0</v>
      </c>
      <c r="E600" s="8"/>
      <c r="F600" s="11">
        <v>1000</v>
      </c>
      <c r="G600" s="11">
        <f t="shared" si="50"/>
        <v>0</v>
      </c>
    </row>
    <row r="601" spans="1:7" ht="19.05" customHeight="1" x14ac:dyDescent="0.35">
      <c r="A601" s="72" t="s">
        <v>382</v>
      </c>
      <c r="B601" s="2"/>
      <c r="C601" s="2">
        <v>130</v>
      </c>
      <c r="D601" s="23">
        <f t="shared" si="49"/>
        <v>0</v>
      </c>
      <c r="E601" s="8"/>
      <c r="F601" s="11">
        <v>1800</v>
      </c>
      <c r="G601" s="11">
        <f t="shared" si="50"/>
        <v>0</v>
      </c>
    </row>
    <row r="602" spans="1:7" ht="19.05" customHeight="1" x14ac:dyDescent="0.35">
      <c r="A602" s="72" t="s">
        <v>102</v>
      </c>
      <c r="B602" s="2"/>
      <c r="C602" s="2">
        <v>120</v>
      </c>
      <c r="D602" s="23">
        <f t="shared" si="49"/>
        <v>0</v>
      </c>
      <c r="E602" s="8"/>
      <c r="F602" s="11">
        <v>1300</v>
      </c>
      <c r="G602" s="11">
        <f t="shared" si="50"/>
        <v>0</v>
      </c>
    </row>
    <row r="603" spans="1:7" ht="19.05" customHeight="1" x14ac:dyDescent="0.35">
      <c r="A603" s="72" t="s">
        <v>103</v>
      </c>
      <c r="B603" s="2"/>
      <c r="C603" s="2">
        <v>130</v>
      </c>
      <c r="D603" s="23">
        <f t="shared" si="49"/>
        <v>0</v>
      </c>
      <c r="E603" s="8"/>
      <c r="F603" s="11">
        <v>1400</v>
      </c>
      <c r="G603" s="11">
        <f t="shared" si="50"/>
        <v>0</v>
      </c>
    </row>
    <row r="604" spans="1:7" ht="19.05" customHeight="1" x14ac:dyDescent="0.35">
      <c r="A604" s="72" t="s">
        <v>647</v>
      </c>
      <c r="B604" s="2"/>
      <c r="C604" s="2">
        <v>100</v>
      </c>
      <c r="D604" s="23">
        <f t="shared" si="49"/>
        <v>0</v>
      </c>
      <c r="E604" s="8"/>
      <c r="F604" s="11">
        <v>1200</v>
      </c>
      <c r="G604" s="11">
        <f t="shared" si="50"/>
        <v>0</v>
      </c>
    </row>
    <row r="605" spans="1:7" ht="17.399999999999999" x14ac:dyDescent="0.3">
      <c r="A605" s="60" t="s">
        <v>9</v>
      </c>
      <c r="B605" s="40">
        <f>SUM(B593:B604)</f>
        <v>0</v>
      </c>
      <c r="C605" s="9"/>
      <c r="D605" s="9">
        <f>SUM(D593:D604)</f>
        <v>0</v>
      </c>
      <c r="E605" s="24"/>
      <c r="F605" s="12"/>
      <c r="G605" s="12">
        <f>SUM(G593:G604)</f>
        <v>0</v>
      </c>
    </row>
    <row r="606" spans="1:7" ht="21" x14ac:dyDescent="0.4">
      <c r="A606" s="71" t="s">
        <v>820</v>
      </c>
      <c r="B606" s="47">
        <f>B626</f>
        <v>0</v>
      </c>
      <c r="C606" s="30"/>
      <c r="D606" s="30"/>
      <c r="E606" s="30"/>
      <c r="F606" s="30"/>
      <c r="G606" s="30"/>
    </row>
    <row r="607" spans="1:7" ht="19.05" customHeight="1" x14ac:dyDescent="0.35">
      <c r="A607" s="72" t="s">
        <v>680</v>
      </c>
      <c r="B607" s="2"/>
      <c r="C607" s="2">
        <v>30</v>
      </c>
      <c r="D607" s="21">
        <f t="shared" ref="D607:D625" si="51">B607*C607</f>
        <v>0</v>
      </c>
      <c r="E607" s="21"/>
      <c r="F607" s="8">
        <v>280</v>
      </c>
      <c r="G607" s="11">
        <f t="shared" ref="G607:G625" si="52">E607*F607</f>
        <v>0</v>
      </c>
    </row>
    <row r="608" spans="1:7" ht="19.05" customHeight="1" x14ac:dyDescent="0.35">
      <c r="A608" s="72" t="s">
        <v>814</v>
      </c>
      <c r="B608" s="2"/>
      <c r="C608" s="2">
        <v>40</v>
      </c>
      <c r="D608" s="21">
        <f t="shared" si="51"/>
        <v>0</v>
      </c>
      <c r="E608" s="21"/>
      <c r="F608" s="8">
        <v>350</v>
      </c>
      <c r="G608" s="11">
        <f t="shared" si="52"/>
        <v>0</v>
      </c>
    </row>
    <row r="609" spans="1:7" ht="19.05" customHeight="1" x14ac:dyDescent="0.35">
      <c r="A609" s="72" t="s">
        <v>816</v>
      </c>
      <c r="B609" s="2"/>
      <c r="C609" s="2">
        <v>40</v>
      </c>
      <c r="D609" s="21">
        <f t="shared" si="51"/>
        <v>0</v>
      </c>
      <c r="E609" s="21"/>
      <c r="F609" s="8">
        <v>350</v>
      </c>
      <c r="G609" s="11">
        <f t="shared" si="52"/>
        <v>0</v>
      </c>
    </row>
    <row r="610" spans="1:7" ht="19.05" customHeight="1" x14ac:dyDescent="0.35">
      <c r="A610" s="72" t="s">
        <v>815</v>
      </c>
      <c r="B610" s="2"/>
      <c r="C610" s="2">
        <v>40</v>
      </c>
      <c r="D610" s="21">
        <f t="shared" si="51"/>
        <v>0</v>
      </c>
      <c r="E610" s="21"/>
      <c r="F610" s="8">
        <v>350</v>
      </c>
      <c r="G610" s="11">
        <f t="shared" si="52"/>
        <v>0</v>
      </c>
    </row>
    <row r="611" spans="1:7" ht="19.05" customHeight="1" x14ac:dyDescent="0.35">
      <c r="A611" s="72" t="s">
        <v>681</v>
      </c>
      <c r="B611" s="2"/>
      <c r="C611" s="2">
        <v>30</v>
      </c>
      <c r="D611" s="21">
        <f t="shared" si="51"/>
        <v>0</v>
      </c>
      <c r="E611" s="21"/>
      <c r="F611" s="8">
        <v>350</v>
      </c>
      <c r="G611" s="11">
        <f t="shared" si="52"/>
        <v>0</v>
      </c>
    </row>
    <row r="612" spans="1:7" ht="19.05" customHeight="1" x14ac:dyDescent="0.35">
      <c r="A612" s="72" t="s">
        <v>684</v>
      </c>
      <c r="B612" s="2"/>
      <c r="C612" s="2">
        <v>18</v>
      </c>
      <c r="D612" s="21">
        <f t="shared" si="51"/>
        <v>0</v>
      </c>
      <c r="E612" s="21"/>
      <c r="F612" s="8">
        <v>180</v>
      </c>
      <c r="G612" s="11">
        <f t="shared" si="52"/>
        <v>0</v>
      </c>
    </row>
    <row r="613" spans="1:7" ht="19.05" customHeight="1" x14ac:dyDescent="0.35">
      <c r="A613" s="72" t="s">
        <v>813</v>
      </c>
      <c r="B613" s="2"/>
      <c r="C613" s="2">
        <v>40</v>
      </c>
      <c r="D613" s="21">
        <f t="shared" si="51"/>
        <v>0</v>
      </c>
      <c r="E613" s="21"/>
      <c r="F613" s="8">
        <v>200</v>
      </c>
      <c r="G613" s="11">
        <f t="shared" si="52"/>
        <v>0</v>
      </c>
    </row>
    <row r="614" spans="1:7" ht="19.05" customHeight="1" x14ac:dyDescent="0.35">
      <c r="A614" s="72" t="s">
        <v>812</v>
      </c>
      <c r="B614" s="2"/>
      <c r="C614" s="2">
        <v>40</v>
      </c>
      <c r="D614" s="21">
        <f t="shared" si="51"/>
        <v>0</v>
      </c>
      <c r="E614" s="21"/>
      <c r="F614" s="8">
        <v>200</v>
      </c>
      <c r="G614" s="11">
        <f t="shared" si="52"/>
        <v>0</v>
      </c>
    </row>
    <row r="615" spans="1:7" ht="19.05" customHeight="1" x14ac:dyDescent="0.35">
      <c r="A615" s="72" t="s">
        <v>811</v>
      </c>
      <c r="B615" s="2"/>
      <c r="C615" s="2">
        <v>40</v>
      </c>
      <c r="D615" s="21">
        <f t="shared" si="51"/>
        <v>0</v>
      </c>
      <c r="E615" s="21"/>
      <c r="F615" s="8">
        <v>200</v>
      </c>
      <c r="G615" s="11">
        <f t="shared" si="52"/>
        <v>0</v>
      </c>
    </row>
    <row r="616" spans="1:7" ht="19.05" customHeight="1" x14ac:dyDescent="0.35">
      <c r="A616" s="72" t="s">
        <v>686</v>
      </c>
      <c r="B616" s="2"/>
      <c r="C616" s="2">
        <v>30</v>
      </c>
      <c r="D616" s="21">
        <f t="shared" si="51"/>
        <v>0</v>
      </c>
      <c r="E616" s="21"/>
      <c r="F616" s="8">
        <v>180</v>
      </c>
      <c r="G616" s="11">
        <f t="shared" si="52"/>
        <v>0</v>
      </c>
    </row>
    <row r="617" spans="1:7" ht="19.05" customHeight="1" x14ac:dyDescent="0.35">
      <c r="A617" s="72" t="s">
        <v>810</v>
      </c>
      <c r="B617" s="2"/>
      <c r="C617" s="2">
        <v>25</v>
      </c>
      <c r="D617" s="21">
        <f t="shared" si="51"/>
        <v>0</v>
      </c>
      <c r="E617" s="21"/>
      <c r="F617" s="8">
        <v>240</v>
      </c>
      <c r="G617" s="11">
        <f t="shared" si="52"/>
        <v>0</v>
      </c>
    </row>
    <row r="618" spans="1:7" ht="19.05" customHeight="1" x14ac:dyDescent="0.35">
      <c r="A618" s="72" t="s">
        <v>809</v>
      </c>
      <c r="B618" s="2"/>
      <c r="C618" s="2">
        <v>25</v>
      </c>
      <c r="D618" s="21">
        <f t="shared" si="51"/>
        <v>0</v>
      </c>
      <c r="E618" s="21"/>
      <c r="F618" s="8">
        <v>200</v>
      </c>
      <c r="G618" s="11">
        <f t="shared" si="52"/>
        <v>0</v>
      </c>
    </row>
    <row r="619" spans="1:7" ht="19.05" customHeight="1" x14ac:dyDescent="0.35">
      <c r="A619" s="72" t="s">
        <v>808</v>
      </c>
      <c r="B619" s="2"/>
      <c r="C619" s="2">
        <v>25</v>
      </c>
      <c r="D619" s="21">
        <f t="shared" si="51"/>
        <v>0</v>
      </c>
      <c r="E619" s="21"/>
      <c r="F619" s="8">
        <v>200</v>
      </c>
      <c r="G619" s="11">
        <f t="shared" si="52"/>
        <v>0</v>
      </c>
    </row>
    <row r="620" spans="1:7" ht="19.05" customHeight="1" x14ac:dyDescent="0.35">
      <c r="A620" s="72" t="s">
        <v>685</v>
      </c>
      <c r="B620" s="2"/>
      <c r="C620" s="2">
        <v>20</v>
      </c>
      <c r="D620" s="21">
        <f t="shared" si="51"/>
        <v>0</v>
      </c>
      <c r="E620" s="21"/>
      <c r="F620" s="8">
        <v>200</v>
      </c>
      <c r="G620" s="11">
        <f t="shared" si="52"/>
        <v>0</v>
      </c>
    </row>
    <row r="621" spans="1:7" ht="19.05" customHeight="1" x14ac:dyDescent="0.35">
      <c r="A621" s="72" t="s">
        <v>682</v>
      </c>
      <c r="B621" s="2"/>
      <c r="C621" s="2">
        <v>30</v>
      </c>
      <c r="D621" s="21">
        <f t="shared" si="51"/>
        <v>0</v>
      </c>
      <c r="E621" s="22"/>
      <c r="F621" s="8">
        <v>350</v>
      </c>
      <c r="G621" s="11">
        <f t="shared" si="52"/>
        <v>0</v>
      </c>
    </row>
    <row r="622" spans="1:7" ht="19.05" customHeight="1" x14ac:dyDescent="0.35">
      <c r="A622" s="72" t="s">
        <v>807</v>
      </c>
      <c r="B622" s="2"/>
      <c r="C622" s="2">
        <v>40</v>
      </c>
      <c r="D622" s="21">
        <f t="shared" si="51"/>
        <v>0</v>
      </c>
      <c r="E622" s="21"/>
      <c r="F622" s="8">
        <v>370</v>
      </c>
      <c r="G622" s="11">
        <f t="shared" si="52"/>
        <v>0</v>
      </c>
    </row>
    <row r="623" spans="1:7" ht="19.05" customHeight="1" x14ac:dyDescent="0.35">
      <c r="A623" s="72" t="s">
        <v>806</v>
      </c>
      <c r="B623" s="2"/>
      <c r="C623" s="2">
        <v>40</v>
      </c>
      <c r="D623" s="21">
        <f t="shared" si="51"/>
        <v>0</v>
      </c>
      <c r="E623" s="21"/>
      <c r="F623" s="8">
        <v>370</v>
      </c>
      <c r="G623" s="11">
        <f t="shared" si="52"/>
        <v>0</v>
      </c>
    </row>
    <row r="624" spans="1:7" ht="19.05" customHeight="1" x14ac:dyDescent="0.35">
      <c r="A624" s="72" t="s">
        <v>805</v>
      </c>
      <c r="B624" s="2"/>
      <c r="C624" s="2">
        <v>40</v>
      </c>
      <c r="D624" s="21">
        <f t="shared" si="51"/>
        <v>0</v>
      </c>
      <c r="E624" s="21"/>
      <c r="F624" s="8">
        <v>370</v>
      </c>
      <c r="G624" s="11">
        <f t="shared" si="52"/>
        <v>0</v>
      </c>
    </row>
    <row r="625" spans="1:7" ht="19.05" customHeight="1" x14ac:dyDescent="0.35">
      <c r="A625" s="72" t="s">
        <v>683</v>
      </c>
      <c r="B625" s="2"/>
      <c r="C625" s="2">
        <v>30</v>
      </c>
      <c r="D625" s="21">
        <f t="shared" si="51"/>
        <v>0</v>
      </c>
      <c r="E625" s="22"/>
      <c r="F625" s="8">
        <v>370</v>
      </c>
      <c r="G625" s="11">
        <f t="shared" si="52"/>
        <v>0</v>
      </c>
    </row>
    <row r="626" spans="1:7" ht="17.399999999999999" x14ac:dyDescent="0.3">
      <c r="A626" s="60" t="s">
        <v>9</v>
      </c>
      <c r="B626" s="28">
        <f>SUM(B607:B625)</f>
        <v>0</v>
      </c>
      <c r="C626" s="2"/>
      <c r="D626" s="9">
        <f>SUM(D607:D625)</f>
        <v>0</v>
      </c>
      <c r="E626" s="20"/>
      <c r="F626" s="11"/>
      <c r="G626" s="12">
        <f>SUM(G607:G625)</f>
        <v>0</v>
      </c>
    </row>
    <row r="627" spans="1:7" ht="21" x14ac:dyDescent="0.4">
      <c r="A627" s="33" t="s">
        <v>821</v>
      </c>
      <c r="B627" s="47">
        <f>B668</f>
        <v>0</v>
      </c>
      <c r="C627" s="30"/>
      <c r="D627" s="30"/>
      <c r="E627" s="30"/>
      <c r="F627" s="30"/>
      <c r="G627" s="30"/>
    </row>
    <row r="628" spans="1:7" ht="19.05" customHeight="1" x14ac:dyDescent="0.35">
      <c r="A628" s="72" t="s">
        <v>176</v>
      </c>
      <c r="B628" s="2"/>
      <c r="C628" s="2">
        <v>60</v>
      </c>
      <c r="D628" s="21">
        <f>B628*C628</f>
        <v>0</v>
      </c>
      <c r="E628" s="21"/>
      <c r="F628" s="8">
        <v>550</v>
      </c>
      <c r="G628" s="11">
        <f>E628*F628</f>
        <v>0</v>
      </c>
    </row>
    <row r="629" spans="1:7" ht="19.05" customHeight="1" x14ac:dyDescent="0.35">
      <c r="A629" s="72" t="s">
        <v>784</v>
      </c>
      <c r="B629" s="2"/>
      <c r="C629" s="2">
        <v>50</v>
      </c>
      <c r="D629" s="21">
        <f t="shared" ref="D629:D667" si="53">B629*C629</f>
        <v>0</v>
      </c>
      <c r="E629" s="8"/>
      <c r="F629" s="8">
        <v>480</v>
      </c>
      <c r="G629" s="11">
        <f t="shared" ref="G629:G667" si="54">E629*F629</f>
        <v>0</v>
      </c>
    </row>
    <row r="630" spans="1:7" ht="19.05" customHeight="1" x14ac:dyDescent="0.35">
      <c r="A630" s="72" t="s">
        <v>783</v>
      </c>
      <c r="B630" s="2"/>
      <c r="C630" s="2">
        <v>60</v>
      </c>
      <c r="D630" s="21">
        <f t="shared" si="53"/>
        <v>0</v>
      </c>
      <c r="E630" s="8"/>
      <c r="F630" s="8">
        <v>580</v>
      </c>
      <c r="G630" s="11">
        <f t="shared" si="54"/>
        <v>0</v>
      </c>
    </row>
    <row r="631" spans="1:7" ht="19.05" customHeight="1" x14ac:dyDescent="0.35">
      <c r="A631" s="72" t="s">
        <v>177</v>
      </c>
      <c r="B631" s="2"/>
      <c r="C631" s="2">
        <v>50</v>
      </c>
      <c r="D631" s="21">
        <f t="shared" si="53"/>
        <v>0</v>
      </c>
      <c r="E631" s="21"/>
      <c r="F631" s="8">
        <v>650</v>
      </c>
      <c r="G631" s="11">
        <f t="shared" si="54"/>
        <v>0</v>
      </c>
    </row>
    <row r="632" spans="1:7" ht="19.05" customHeight="1" x14ac:dyDescent="0.35">
      <c r="A632" s="72" t="s">
        <v>1092</v>
      </c>
      <c r="B632" s="2"/>
      <c r="C632" s="61">
        <v>25</v>
      </c>
      <c r="D632" s="21">
        <f t="shared" ref="D632:D637" si="55">B632*C632</f>
        <v>0</v>
      </c>
      <c r="E632" s="22"/>
      <c r="F632" s="11">
        <v>330</v>
      </c>
      <c r="G632" s="11">
        <f t="shared" ref="G632:G637" si="56">E632*F632</f>
        <v>0</v>
      </c>
    </row>
    <row r="633" spans="1:7" ht="19.05" customHeight="1" x14ac:dyDescent="0.35">
      <c r="A633" s="72" t="s">
        <v>175</v>
      </c>
      <c r="B633" s="2"/>
      <c r="C633" s="61">
        <v>25</v>
      </c>
      <c r="D633" s="21">
        <f t="shared" si="55"/>
        <v>0</v>
      </c>
      <c r="E633" s="22"/>
      <c r="F633" s="11">
        <v>350</v>
      </c>
      <c r="G633" s="11">
        <f t="shared" si="56"/>
        <v>0</v>
      </c>
    </row>
    <row r="634" spans="1:7" ht="19.05" customHeight="1" x14ac:dyDescent="0.35">
      <c r="A634" s="72" t="s">
        <v>174</v>
      </c>
      <c r="B634" s="2"/>
      <c r="C634" s="61">
        <v>25</v>
      </c>
      <c r="D634" s="21">
        <f t="shared" si="55"/>
        <v>0</v>
      </c>
      <c r="E634" s="21"/>
      <c r="F634" s="11">
        <v>360</v>
      </c>
      <c r="G634" s="11">
        <f t="shared" si="56"/>
        <v>0</v>
      </c>
    </row>
    <row r="635" spans="1:7" ht="19.05" customHeight="1" x14ac:dyDescent="0.35">
      <c r="A635" s="72" t="s">
        <v>173</v>
      </c>
      <c r="B635" s="2"/>
      <c r="C635" s="61">
        <v>28</v>
      </c>
      <c r="D635" s="21">
        <f t="shared" si="55"/>
        <v>0</v>
      </c>
      <c r="E635" s="21"/>
      <c r="F635" s="11">
        <v>380</v>
      </c>
      <c r="G635" s="11">
        <f t="shared" si="56"/>
        <v>0</v>
      </c>
    </row>
    <row r="636" spans="1:7" ht="19.05" customHeight="1" x14ac:dyDescent="0.35">
      <c r="A636" s="72" t="s">
        <v>172</v>
      </c>
      <c r="B636" s="2"/>
      <c r="C636" s="61">
        <v>40</v>
      </c>
      <c r="D636" s="21">
        <f t="shared" si="55"/>
        <v>0</v>
      </c>
      <c r="E636" s="21"/>
      <c r="F636" s="11">
        <v>400</v>
      </c>
      <c r="G636" s="11">
        <f t="shared" si="56"/>
        <v>0</v>
      </c>
    </row>
    <row r="637" spans="1:7" ht="19.05" customHeight="1" x14ac:dyDescent="0.35">
      <c r="A637" s="72" t="s">
        <v>471</v>
      </c>
      <c r="B637" s="2"/>
      <c r="C637" s="61">
        <v>40</v>
      </c>
      <c r="D637" s="21">
        <f t="shared" si="55"/>
        <v>0</v>
      </c>
      <c r="E637" s="22"/>
      <c r="F637" s="11">
        <v>440</v>
      </c>
      <c r="G637" s="11">
        <f t="shared" si="56"/>
        <v>0</v>
      </c>
    </row>
    <row r="638" spans="1:7" ht="19.05" customHeight="1" x14ac:dyDescent="0.35">
      <c r="A638" s="72" t="s">
        <v>608</v>
      </c>
      <c r="B638" s="2"/>
      <c r="C638" s="2">
        <v>60</v>
      </c>
      <c r="D638" s="21">
        <f t="shared" si="53"/>
        <v>0</v>
      </c>
      <c r="E638" s="8"/>
      <c r="F638" s="8">
        <v>650</v>
      </c>
      <c r="G638" s="11">
        <f t="shared" si="54"/>
        <v>0</v>
      </c>
    </row>
    <row r="639" spans="1:7" ht="19.05" customHeight="1" x14ac:dyDescent="0.35">
      <c r="A639" s="72" t="s">
        <v>607</v>
      </c>
      <c r="B639" s="2"/>
      <c r="C639" s="2">
        <v>60</v>
      </c>
      <c r="D639" s="21">
        <f t="shared" si="53"/>
        <v>0</v>
      </c>
      <c r="E639" s="8"/>
      <c r="F639" s="8">
        <v>680</v>
      </c>
      <c r="G639" s="11">
        <f t="shared" si="54"/>
        <v>0</v>
      </c>
    </row>
    <row r="640" spans="1:7" ht="19.05" customHeight="1" x14ac:dyDescent="0.35">
      <c r="A640" s="72" t="s">
        <v>834</v>
      </c>
      <c r="B640" s="2"/>
      <c r="C640" s="2">
        <v>70</v>
      </c>
      <c r="D640" s="21">
        <f t="shared" si="53"/>
        <v>0</v>
      </c>
      <c r="E640" s="8"/>
      <c r="F640" s="8">
        <v>750</v>
      </c>
      <c r="G640" s="11">
        <f t="shared" si="54"/>
        <v>0</v>
      </c>
    </row>
    <row r="641" spans="1:7" ht="19.05" customHeight="1" x14ac:dyDescent="0.35">
      <c r="A641" s="72" t="s">
        <v>835</v>
      </c>
      <c r="B641" s="2"/>
      <c r="C641" s="2">
        <v>70</v>
      </c>
      <c r="D641" s="21">
        <f t="shared" si="53"/>
        <v>0</v>
      </c>
      <c r="E641" s="8"/>
      <c r="F641" s="8">
        <v>780</v>
      </c>
      <c r="G641" s="11">
        <f t="shared" si="54"/>
        <v>0</v>
      </c>
    </row>
    <row r="642" spans="1:7" ht="19.05" customHeight="1" x14ac:dyDescent="0.35">
      <c r="A642" s="72" t="s">
        <v>599</v>
      </c>
      <c r="B642" s="2"/>
      <c r="C642" s="61">
        <v>60</v>
      </c>
      <c r="D642" s="21">
        <f t="shared" si="53"/>
        <v>0</v>
      </c>
      <c r="E642" s="21"/>
      <c r="F642" s="11">
        <v>550</v>
      </c>
      <c r="G642" s="11">
        <f t="shared" si="54"/>
        <v>0</v>
      </c>
    </row>
    <row r="643" spans="1:7" ht="19.05" customHeight="1" x14ac:dyDescent="0.35">
      <c r="A643" s="72" t="s">
        <v>600</v>
      </c>
      <c r="B643" s="2"/>
      <c r="C643" s="61">
        <v>50</v>
      </c>
      <c r="D643" s="21">
        <f t="shared" si="53"/>
        <v>0</v>
      </c>
      <c r="E643" s="22"/>
      <c r="F643" s="11">
        <v>480</v>
      </c>
      <c r="G643" s="11">
        <f t="shared" si="54"/>
        <v>0</v>
      </c>
    </row>
    <row r="644" spans="1:7" ht="19.05" customHeight="1" x14ac:dyDescent="0.35">
      <c r="A644" s="72" t="s">
        <v>844</v>
      </c>
      <c r="B644" s="2"/>
      <c r="C644" s="2">
        <v>50</v>
      </c>
      <c r="D644" s="21">
        <f t="shared" si="53"/>
        <v>0</v>
      </c>
      <c r="E644" s="8"/>
      <c r="F644" s="8">
        <v>450</v>
      </c>
      <c r="G644" s="11">
        <f t="shared" si="54"/>
        <v>0</v>
      </c>
    </row>
    <row r="645" spans="1:7" ht="19.05" customHeight="1" x14ac:dyDescent="0.35">
      <c r="A645" s="72" t="s">
        <v>183</v>
      </c>
      <c r="B645" s="2"/>
      <c r="C645" s="61">
        <v>50</v>
      </c>
      <c r="D645" s="21">
        <f t="shared" si="53"/>
        <v>0</v>
      </c>
      <c r="E645" s="21"/>
      <c r="F645" s="11">
        <v>500</v>
      </c>
      <c r="G645" s="11">
        <f t="shared" si="54"/>
        <v>0</v>
      </c>
    </row>
    <row r="646" spans="1:7" ht="19.05" customHeight="1" x14ac:dyDescent="0.35">
      <c r="A646" s="72" t="s">
        <v>182</v>
      </c>
      <c r="B646" s="2"/>
      <c r="C646" s="61">
        <v>60</v>
      </c>
      <c r="D646" s="21">
        <f t="shared" si="53"/>
        <v>0</v>
      </c>
      <c r="E646" s="21"/>
      <c r="F646" s="11">
        <v>550</v>
      </c>
      <c r="G646" s="11">
        <f t="shared" si="54"/>
        <v>0</v>
      </c>
    </row>
    <row r="647" spans="1:7" ht="19.05" customHeight="1" x14ac:dyDescent="0.35">
      <c r="A647" s="72" t="s">
        <v>184</v>
      </c>
      <c r="B647" s="2"/>
      <c r="C647" s="61">
        <v>70</v>
      </c>
      <c r="D647" s="21">
        <f t="shared" si="53"/>
        <v>0</v>
      </c>
      <c r="E647" s="23"/>
      <c r="F647" s="11">
        <v>650</v>
      </c>
      <c r="G647" s="11">
        <f t="shared" si="54"/>
        <v>0</v>
      </c>
    </row>
    <row r="648" spans="1:7" ht="19.05" customHeight="1" x14ac:dyDescent="0.35">
      <c r="A648" s="72" t="s">
        <v>180</v>
      </c>
      <c r="B648" s="2"/>
      <c r="C648" s="2">
        <v>50</v>
      </c>
      <c r="D648" s="21">
        <f t="shared" si="53"/>
        <v>0</v>
      </c>
      <c r="E648" s="23"/>
      <c r="F648" s="8">
        <v>450</v>
      </c>
      <c r="G648" s="11">
        <f t="shared" si="54"/>
        <v>0</v>
      </c>
    </row>
    <row r="649" spans="1:7" ht="19.05" customHeight="1" x14ac:dyDescent="0.35">
      <c r="A649" s="72" t="s">
        <v>843</v>
      </c>
      <c r="B649" s="2"/>
      <c r="C649" s="2">
        <v>25</v>
      </c>
      <c r="D649" s="21">
        <f t="shared" si="53"/>
        <v>0</v>
      </c>
      <c r="E649" s="8"/>
      <c r="F649" s="8">
        <v>380</v>
      </c>
      <c r="G649" s="11">
        <f t="shared" si="54"/>
        <v>0</v>
      </c>
    </row>
    <row r="650" spans="1:7" ht="19.05" customHeight="1" x14ac:dyDescent="0.35">
      <c r="A650" s="72" t="s">
        <v>185</v>
      </c>
      <c r="B650" s="2"/>
      <c r="C650" s="61">
        <v>70</v>
      </c>
      <c r="D650" s="21">
        <f t="shared" si="53"/>
        <v>0</v>
      </c>
      <c r="E650" s="23"/>
      <c r="F650" s="11">
        <v>650</v>
      </c>
      <c r="G650" s="11">
        <f t="shared" si="54"/>
        <v>0</v>
      </c>
    </row>
    <row r="651" spans="1:7" ht="19.05" customHeight="1" x14ac:dyDescent="0.3">
      <c r="A651" s="81" t="s">
        <v>804</v>
      </c>
      <c r="B651" s="2"/>
      <c r="C651" s="2">
        <v>50</v>
      </c>
      <c r="D651" s="21">
        <f t="shared" si="53"/>
        <v>0</v>
      </c>
      <c r="E651" s="8"/>
      <c r="F651" s="8">
        <v>500</v>
      </c>
      <c r="G651" s="11">
        <f t="shared" si="54"/>
        <v>0</v>
      </c>
    </row>
    <row r="652" spans="1:7" ht="36" x14ac:dyDescent="0.3">
      <c r="A652" s="81" t="s">
        <v>606</v>
      </c>
      <c r="B652" s="2"/>
      <c r="C652" s="84">
        <v>60</v>
      </c>
      <c r="D652" s="21">
        <f t="shared" si="53"/>
        <v>0</v>
      </c>
      <c r="E652" s="8"/>
      <c r="F652" s="8">
        <v>750</v>
      </c>
      <c r="G652" s="11">
        <f t="shared" si="54"/>
        <v>0</v>
      </c>
    </row>
    <row r="653" spans="1:7" ht="19.05" customHeight="1" x14ac:dyDescent="0.3">
      <c r="A653" s="81" t="s">
        <v>1212</v>
      </c>
      <c r="B653" s="2"/>
      <c r="C653" s="84">
        <v>700</v>
      </c>
      <c r="D653" s="21">
        <f t="shared" si="53"/>
        <v>0</v>
      </c>
      <c r="E653" s="8"/>
      <c r="F653" s="8">
        <v>4000</v>
      </c>
      <c r="G653" s="11">
        <f t="shared" si="54"/>
        <v>0</v>
      </c>
    </row>
    <row r="654" spans="1:7" ht="19.05" customHeight="1" x14ac:dyDescent="0.3">
      <c r="A654" s="81" t="s">
        <v>1213</v>
      </c>
      <c r="B654" s="2"/>
      <c r="C654" s="84">
        <v>800</v>
      </c>
      <c r="D654" s="21">
        <f t="shared" si="53"/>
        <v>0</v>
      </c>
      <c r="E654" s="8"/>
      <c r="F654" s="8">
        <v>4500</v>
      </c>
      <c r="G654" s="11">
        <f t="shared" si="54"/>
        <v>0</v>
      </c>
    </row>
    <row r="655" spans="1:7" ht="19.05" customHeight="1" x14ac:dyDescent="0.35">
      <c r="A655" s="72" t="s">
        <v>178</v>
      </c>
      <c r="B655" s="2"/>
      <c r="C655" s="2">
        <v>50</v>
      </c>
      <c r="D655" s="21">
        <f t="shared" si="53"/>
        <v>0</v>
      </c>
      <c r="E655" s="23"/>
      <c r="F655" s="8">
        <v>380</v>
      </c>
      <c r="G655" s="11">
        <f t="shared" si="54"/>
        <v>0</v>
      </c>
    </row>
    <row r="656" spans="1:7" ht="19.05" customHeight="1" x14ac:dyDescent="0.35">
      <c r="A656" s="72" t="s">
        <v>181</v>
      </c>
      <c r="B656" s="2"/>
      <c r="C656" s="61">
        <v>23</v>
      </c>
      <c r="D656" s="21">
        <f t="shared" si="53"/>
        <v>0</v>
      </c>
      <c r="E656" s="21"/>
      <c r="F656" s="11">
        <v>330</v>
      </c>
      <c r="G656" s="11">
        <f t="shared" si="54"/>
        <v>0</v>
      </c>
    </row>
    <row r="657" spans="1:7" ht="19.05" customHeight="1" x14ac:dyDescent="0.35">
      <c r="A657" s="72" t="s">
        <v>186</v>
      </c>
      <c r="B657" s="2"/>
      <c r="C657" s="61">
        <v>50</v>
      </c>
      <c r="D657" s="21">
        <f t="shared" si="53"/>
        <v>0</v>
      </c>
      <c r="E657" s="22"/>
      <c r="F657" s="11">
        <v>500</v>
      </c>
      <c r="G657" s="11">
        <f t="shared" si="54"/>
        <v>0</v>
      </c>
    </row>
    <row r="658" spans="1:7" ht="19.05" customHeight="1" x14ac:dyDescent="0.35">
      <c r="A658" s="72" t="s">
        <v>179</v>
      </c>
      <c r="B658" s="2"/>
      <c r="C658" s="2">
        <v>40</v>
      </c>
      <c r="D658" s="21">
        <f t="shared" si="53"/>
        <v>0</v>
      </c>
      <c r="E658" s="23"/>
      <c r="F658" s="8">
        <v>370</v>
      </c>
      <c r="G658" s="11">
        <f t="shared" si="54"/>
        <v>0</v>
      </c>
    </row>
    <row r="659" spans="1:7" ht="19.05" customHeight="1" x14ac:dyDescent="0.35">
      <c r="A659" s="72" t="s">
        <v>383</v>
      </c>
      <c r="B659" s="2"/>
      <c r="C659" s="2">
        <v>70</v>
      </c>
      <c r="D659" s="21">
        <f t="shared" si="53"/>
        <v>0</v>
      </c>
      <c r="E659" s="8"/>
      <c r="F659" s="8">
        <v>400</v>
      </c>
      <c r="G659" s="11">
        <f t="shared" si="54"/>
        <v>0</v>
      </c>
    </row>
    <row r="660" spans="1:7" ht="19.05" customHeight="1" x14ac:dyDescent="0.35">
      <c r="A660" s="72" t="s">
        <v>384</v>
      </c>
      <c r="B660" s="2"/>
      <c r="C660" s="2">
        <v>70</v>
      </c>
      <c r="D660" s="21">
        <f t="shared" si="53"/>
        <v>0</v>
      </c>
      <c r="E660" s="8"/>
      <c r="F660" s="8">
        <v>400</v>
      </c>
      <c r="G660" s="11">
        <f t="shared" si="54"/>
        <v>0</v>
      </c>
    </row>
    <row r="661" spans="1:7" ht="19.05" customHeight="1" x14ac:dyDescent="0.35">
      <c r="A661" s="72" t="s">
        <v>385</v>
      </c>
      <c r="B661" s="2"/>
      <c r="C661" s="2">
        <v>70</v>
      </c>
      <c r="D661" s="21">
        <f t="shared" si="53"/>
        <v>0</v>
      </c>
      <c r="E661" s="8"/>
      <c r="F661" s="8">
        <v>400</v>
      </c>
      <c r="G661" s="11">
        <f t="shared" si="54"/>
        <v>0</v>
      </c>
    </row>
    <row r="662" spans="1:7" ht="19.05" customHeight="1" x14ac:dyDescent="0.35">
      <c r="A662" s="72" t="s">
        <v>386</v>
      </c>
      <c r="B662" s="2"/>
      <c r="C662" s="2">
        <v>70</v>
      </c>
      <c r="D662" s="21">
        <f t="shared" si="53"/>
        <v>0</v>
      </c>
      <c r="E662" s="8"/>
      <c r="F662" s="8">
        <v>400</v>
      </c>
      <c r="G662" s="11">
        <f t="shared" si="54"/>
        <v>0</v>
      </c>
    </row>
    <row r="663" spans="1:7" ht="19.05" customHeight="1" x14ac:dyDescent="0.35">
      <c r="A663" s="72" t="s">
        <v>387</v>
      </c>
      <c r="B663" s="2"/>
      <c r="C663" s="2">
        <v>70</v>
      </c>
      <c r="D663" s="21">
        <f t="shared" si="53"/>
        <v>0</v>
      </c>
      <c r="E663" s="8"/>
      <c r="F663" s="8">
        <v>400</v>
      </c>
      <c r="G663" s="11">
        <f t="shared" si="54"/>
        <v>0</v>
      </c>
    </row>
    <row r="664" spans="1:7" ht="19.05" customHeight="1" x14ac:dyDescent="0.35">
      <c r="A664" s="72" t="s">
        <v>187</v>
      </c>
      <c r="B664" s="2"/>
      <c r="C664" s="2">
        <v>30</v>
      </c>
      <c r="D664" s="21">
        <f t="shared" si="53"/>
        <v>0</v>
      </c>
      <c r="E664" s="8"/>
      <c r="F664" s="8">
        <v>280</v>
      </c>
      <c r="G664" s="11">
        <f t="shared" si="54"/>
        <v>0</v>
      </c>
    </row>
    <row r="665" spans="1:7" ht="19.05" customHeight="1" x14ac:dyDescent="0.3">
      <c r="A665" s="81" t="s">
        <v>1047</v>
      </c>
      <c r="B665" s="2"/>
      <c r="C665" s="2">
        <v>70</v>
      </c>
      <c r="D665" s="21">
        <f>B665*C665</f>
        <v>0</v>
      </c>
      <c r="E665" s="8"/>
      <c r="F665" s="8">
        <v>400</v>
      </c>
      <c r="G665" s="11">
        <f>E665*F665</f>
        <v>0</v>
      </c>
    </row>
    <row r="666" spans="1:7" ht="19.05" customHeight="1" x14ac:dyDescent="0.35">
      <c r="A666" s="72" t="s">
        <v>793</v>
      </c>
      <c r="B666" s="2"/>
      <c r="C666" s="2">
        <v>70</v>
      </c>
      <c r="D666" s="21">
        <f t="shared" si="53"/>
        <v>0</v>
      </c>
      <c r="E666" s="8"/>
      <c r="F666" s="8">
        <v>400</v>
      </c>
      <c r="G666" s="11">
        <f t="shared" si="54"/>
        <v>0</v>
      </c>
    </row>
    <row r="667" spans="1:7" ht="19.05" customHeight="1" x14ac:dyDescent="0.35">
      <c r="A667" s="72" t="s">
        <v>794</v>
      </c>
      <c r="B667" s="2"/>
      <c r="C667" s="2">
        <v>70</v>
      </c>
      <c r="D667" s="21">
        <f t="shared" si="53"/>
        <v>0</v>
      </c>
      <c r="E667" s="8"/>
      <c r="F667" s="8">
        <v>400</v>
      </c>
      <c r="G667" s="11">
        <f t="shared" si="54"/>
        <v>0</v>
      </c>
    </row>
    <row r="668" spans="1:7" ht="17.399999999999999" x14ac:dyDescent="0.3">
      <c r="A668" s="60" t="s">
        <v>9</v>
      </c>
      <c r="B668" s="28">
        <f>SUM(B628:B667)</f>
        <v>0</v>
      </c>
      <c r="C668" s="2"/>
      <c r="D668" s="9">
        <f>SUM(D628:D667)</f>
        <v>0</v>
      </c>
      <c r="E668" s="20"/>
      <c r="F668" s="12"/>
      <c r="G668" s="12">
        <f>SUM(G628:G667)</f>
        <v>0</v>
      </c>
    </row>
    <row r="669" spans="1:7" ht="24.6" x14ac:dyDescent="0.4">
      <c r="A669" s="32" t="s">
        <v>270</v>
      </c>
      <c r="B669" s="16"/>
      <c r="C669" s="17"/>
      <c r="D669" s="51"/>
      <c r="E669" s="17"/>
      <c r="F669" s="18"/>
      <c r="G669" s="18"/>
    </row>
    <row r="670" spans="1:7" ht="21" x14ac:dyDescent="0.4">
      <c r="A670" s="33" t="s">
        <v>388</v>
      </c>
      <c r="B670" s="47">
        <f>B748</f>
        <v>0</v>
      </c>
      <c r="C670" s="30"/>
      <c r="D670" s="30"/>
      <c r="E670" s="30"/>
      <c r="F670" s="30"/>
      <c r="G670" s="30"/>
    </row>
    <row r="671" spans="1:7" ht="19.05" customHeight="1" x14ac:dyDescent="0.35">
      <c r="A671" s="74" t="s">
        <v>517</v>
      </c>
      <c r="B671" s="2"/>
      <c r="C671" s="2">
        <v>15</v>
      </c>
      <c r="D671" s="21">
        <f t="shared" ref="D671:D702" si="57">B671*C671</f>
        <v>0</v>
      </c>
      <c r="E671" s="21"/>
      <c r="F671" s="8">
        <v>120</v>
      </c>
      <c r="G671" s="11">
        <f t="shared" ref="G671:G702" si="58">E671*F671</f>
        <v>0</v>
      </c>
    </row>
    <row r="672" spans="1:7" ht="19.05" customHeight="1" x14ac:dyDescent="0.35">
      <c r="A672" s="72" t="s">
        <v>961</v>
      </c>
      <c r="B672" s="2"/>
      <c r="C672" s="2">
        <v>25</v>
      </c>
      <c r="D672" s="23">
        <f>B672*C672</f>
        <v>0</v>
      </c>
      <c r="E672" s="22"/>
      <c r="F672" s="8">
        <v>170</v>
      </c>
      <c r="G672" s="11">
        <f>E672*F672</f>
        <v>0</v>
      </c>
    </row>
    <row r="673" spans="1:7" ht="19.05" customHeight="1" x14ac:dyDescent="0.35">
      <c r="A673" s="72" t="s">
        <v>962</v>
      </c>
      <c r="B673" s="2"/>
      <c r="C673" s="2">
        <v>35</v>
      </c>
      <c r="D673" s="23">
        <f>B673*C673</f>
        <v>0</v>
      </c>
      <c r="E673" s="22"/>
      <c r="F673" s="8">
        <v>320</v>
      </c>
      <c r="G673" s="11">
        <f>E673*F673</f>
        <v>0</v>
      </c>
    </row>
    <row r="674" spans="1:7" ht="19.05" customHeight="1" x14ac:dyDescent="0.35">
      <c r="A674" s="72" t="s">
        <v>960</v>
      </c>
      <c r="B674" s="2"/>
      <c r="C674" s="2">
        <v>10</v>
      </c>
      <c r="D674" s="21">
        <f t="shared" si="57"/>
        <v>0</v>
      </c>
      <c r="E674" s="8"/>
      <c r="F674" s="8">
        <v>120</v>
      </c>
      <c r="G674" s="11">
        <f t="shared" si="58"/>
        <v>0</v>
      </c>
    </row>
    <row r="675" spans="1:7" ht="19.05" customHeight="1" x14ac:dyDescent="0.35">
      <c r="A675" s="72" t="s">
        <v>1043</v>
      </c>
      <c r="B675" s="2"/>
      <c r="C675" s="2">
        <v>12</v>
      </c>
      <c r="D675" s="21">
        <f t="shared" si="57"/>
        <v>0</v>
      </c>
      <c r="E675" s="21"/>
      <c r="F675" s="8">
        <v>110</v>
      </c>
      <c r="G675" s="11">
        <f t="shared" si="58"/>
        <v>0</v>
      </c>
    </row>
    <row r="676" spans="1:7" ht="19.05" customHeight="1" x14ac:dyDescent="0.35">
      <c r="A676" s="72" t="s">
        <v>271</v>
      </c>
      <c r="B676" s="2"/>
      <c r="C676" s="2">
        <v>12</v>
      </c>
      <c r="D676" s="21">
        <f t="shared" si="57"/>
        <v>0</v>
      </c>
      <c r="E676" s="22"/>
      <c r="F676" s="8">
        <v>110</v>
      </c>
      <c r="G676" s="11">
        <f t="shared" si="58"/>
        <v>0</v>
      </c>
    </row>
    <row r="677" spans="1:7" ht="19.05" customHeight="1" x14ac:dyDescent="0.35">
      <c r="A677" s="72" t="s">
        <v>569</v>
      </c>
      <c r="B677" s="2"/>
      <c r="C677" s="2">
        <v>15</v>
      </c>
      <c r="D677" s="21">
        <f t="shared" si="57"/>
        <v>0</v>
      </c>
      <c r="E677" s="8"/>
      <c r="F677" s="8">
        <v>120</v>
      </c>
      <c r="G677" s="11">
        <f t="shared" si="58"/>
        <v>0</v>
      </c>
    </row>
    <row r="678" spans="1:7" ht="19.05" customHeight="1" x14ac:dyDescent="0.35">
      <c r="A678" s="72" t="s">
        <v>481</v>
      </c>
      <c r="B678" s="2"/>
      <c r="C678" s="2">
        <v>15</v>
      </c>
      <c r="D678" s="21">
        <f t="shared" si="57"/>
        <v>0</v>
      </c>
      <c r="E678" s="8"/>
      <c r="F678" s="8">
        <v>120</v>
      </c>
      <c r="G678" s="11">
        <f t="shared" si="58"/>
        <v>0</v>
      </c>
    </row>
    <row r="679" spans="1:7" ht="19.05" customHeight="1" x14ac:dyDescent="0.35">
      <c r="A679" s="72" t="s">
        <v>570</v>
      </c>
      <c r="B679" s="2"/>
      <c r="C679" s="2">
        <v>15</v>
      </c>
      <c r="D679" s="21">
        <f t="shared" si="57"/>
        <v>0</v>
      </c>
      <c r="E679" s="8"/>
      <c r="F679" s="8">
        <v>120</v>
      </c>
      <c r="G679" s="11">
        <f t="shared" si="58"/>
        <v>0</v>
      </c>
    </row>
    <row r="680" spans="1:7" ht="19.05" customHeight="1" x14ac:dyDescent="0.35">
      <c r="A680" s="72" t="s">
        <v>571</v>
      </c>
      <c r="B680" s="2"/>
      <c r="C680" s="2">
        <v>15</v>
      </c>
      <c r="D680" s="21">
        <f t="shared" si="57"/>
        <v>0</v>
      </c>
      <c r="E680" s="8"/>
      <c r="F680" s="8">
        <v>120</v>
      </c>
      <c r="G680" s="11">
        <f t="shared" si="58"/>
        <v>0</v>
      </c>
    </row>
    <row r="681" spans="1:7" ht="19.05" customHeight="1" x14ac:dyDescent="0.35">
      <c r="A681" s="72" t="s">
        <v>572</v>
      </c>
      <c r="B681" s="2"/>
      <c r="C681" s="2">
        <v>15</v>
      </c>
      <c r="D681" s="21">
        <f t="shared" si="57"/>
        <v>0</v>
      </c>
      <c r="E681" s="8"/>
      <c r="F681" s="8">
        <v>120</v>
      </c>
      <c r="G681" s="11">
        <f t="shared" si="58"/>
        <v>0</v>
      </c>
    </row>
    <row r="682" spans="1:7" ht="19.05" customHeight="1" x14ac:dyDescent="0.35">
      <c r="A682" s="72" t="s">
        <v>573</v>
      </c>
      <c r="B682" s="2"/>
      <c r="C682" s="2">
        <v>15</v>
      </c>
      <c r="D682" s="21">
        <f t="shared" si="57"/>
        <v>0</v>
      </c>
      <c r="E682" s="8"/>
      <c r="F682" s="8">
        <v>120</v>
      </c>
      <c r="G682" s="11">
        <f t="shared" si="58"/>
        <v>0</v>
      </c>
    </row>
    <row r="683" spans="1:7" ht="19.05" customHeight="1" x14ac:dyDescent="0.35">
      <c r="A683" s="72" t="s">
        <v>510</v>
      </c>
      <c r="B683" s="2"/>
      <c r="C683" s="2">
        <v>15</v>
      </c>
      <c r="D683" s="21">
        <f t="shared" si="57"/>
        <v>0</v>
      </c>
      <c r="E683" s="8"/>
      <c r="F683" s="8">
        <v>120</v>
      </c>
      <c r="G683" s="11">
        <f t="shared" si="58"/>
        <v>0</v>
      </c>
    </row>
    <row r="684" spans="1:7" ht="19.05" customHeight="1" x14ac:dyDescent="0.35">
      <c r="A684" s="72" t="s">
        <v>272</v>
      </c>
      <c r="B684" s="2"/>
      <c r="C684" s="2">
        <v>12</v>
      </c>
      <c r="D684" s="21">
        <f t="shared" si="57"/>
        <v>0</v>
      </c>
      <c r="E684" s="22"/>
      <c r="F684" s="8">
        <v>90</v>
      </c>
      <c r="G684" s="11">
        <f t="shared" si="58"/>
        <v>0</v>
      </c>
    </row>
    <row r="685" spans="1:7" ht="19.05" customHeight="1" x14ac:dyDescent="0.35">
      <c r="A685" s="72" t="s">
        <v>472</v>
      </c>
      <c r="B685" s="2"/>
      <c r="C685" s="2">
        <v>12</v>
      </c>
      <c r="D685" s="21">
        <f t="shared" si="57"/>
        <v>0</v>
      </c>
      <c r="E685" s="21"/>
      <c r="F685" s="8">
        <v>120</v>
      </c>
      <c r="G685" s="11">
        <f t="shared" si="58"/>
        <v>0</v>
      </c>
    </row>
    <row r="686" spans="1:7" ht="19.05" customHeight="1" x14ac:dyDescent="0.35">
      <c r="A686" s="72" t="s">
        <v>286</v>
      </c>
      <c r="B686" s="2"/>
      <c r="C686" s="2">
        <v>15</v>
      </c>
      <c r="D686" s="21">
        <f t="shared" si="57"/>
        <v>0</v>
      </c>
      <c r="E686" s="21"/>
      <c r="F686" s="8">
        <v>140</v>
      </c>
      <c r="G686" s="11">
        <f t="shared" si="58"/>
        <v>0</v>
      </c>
    </row>
    <row r="687" spans="1:7" ht="19.05" customHeight="1" x14ac:dyDescent="0.35">
      <c r="A687" s="72" t="s">
        <v>515</v>
      </c>
      <c r="B687" s="2"/>
      <c r="C687" s="2">
        <v>15</v>
      </c>
      <c r="D687" s="21">
        <f t="shared" si="57"/>
        <v>0</v>
      </c>
      <c r="E687" s="21"/>
      <c r="F687" s="8">
        <v>110</v>
      </c>
      <c r="G687" s="11">
        <f t="shared" si="58"/>
        <v>0</v>
      </c>
    </row>
    <row r="688" spans="1:7" ht="19.05" customHeight="1" x14ac:dyDescent="0.35">
      <c r="A688" s="72" t="s">
        <v>480</v>
      </c>
      <c r="B688" s="2"/>
      <c r="C688" s="2">
        <v>17</v>
      </c>
      <c r="D688" s="21">
        <f t="shared" si="57"/>
        <v>0</v>
      </c>
      <c r="E688" s="8"/>
      <c r="F688" s="8">
        <v>120</v>
      </c>
      <c r="G688" s="11">
        <f t="shared" si="58"/>
        <v>0</v>
      </c>
    </row>
    <row r="689" spans="1:7" ht="19.05" customHeight="1" x14ac:dyDescent="0.35">
      <c r="A689" s="72" t="s">
        <v>574</v>
      </c>
      <c r="B689" s="2"/>
      <c r="C689" s="2">
        <v>17</v>
      </c>
      <c r="D689" s="21">
        <f t="shared" si="57"/>
        <v>0</v>
      </c>
      <c r="E689" s="8"/>
      <c r="F689" s="8">
        <v>120</v>
      </c>
      <c r="G689" s="11">
        <f t="shared" si="58"/>
        <v>0</v>
      </c>
    </row>
    <row r="690" spans="1:7" ht="19.05" customHeight="1" x14ac:dyDescent="0.35">
      <c r="A690" s="72" t="s">
        <v>575</v>
      </c>
      <c r="B690" s="2"/>
      <c r="C690" s="2">
        <v>17</v>
      </c>
      <c r="D690" s="21">
        <f t="shared" si="57"/>
        <v>0</v>
      </c>
      <c r="E690" s="8"/>
      <c r="F690" s="8">
        <v>120</v>
      </c>
      <c r="G690" s="11">
        <f t="shared" si="58"/>
        <v>0</v>
      </c>
    </row>
    <row r="691" spans="1:7" ht="19.05" customHeight="1" x14ac:dyDescent="0.35">
      <c r="A691" s="72" t="s">
        <v>513</v>
      </c>
      <c r="B691" s="2"/>
      <c r="C691" s="2">
        <v>17</v>
      </c>
      <c r="D691" s="21">
        <f t="shared" si="57"/>
        <v>0</v>
      </c>
      <c r="E691" s="8"/>
      <c r="F691" s="8">
        <v>120</v>
      </c>
      <c r="G691" s="11">
        <f t="shared" si="58"/>
        <v>0</v>
      </c>
    </row>
    <row r="692" spans="1:7" ht="19.05" customHeight="1" x14ac:dyDescent="0.35">
      <c r="A692" s="72" t="s">
        <v>26</v>
      </c>
      <c r="B692" s="2"/>
      <c r="C692" s="2">
        <v>40</v>
      </c>
      <c r="D692" s="21">
        <f t="shared" si="57"/>
        <v>0</v>
      </c>
      <c r="E692" s="8"/>
      <c r="F692" s="8">
        <v>380</v>
      </c>
      <c r="G692" s="11">
        <f t="shared" si="58"/>
        <v>0</v>
      </c>
    </row>
    <row r="693" spans="1:7" ht="19.05" customHeight="1" x14ac:dyDescent="0.35">
      <c r="A693" s="72" t="s">
        <v>289</v>
      </c>
      <c r="B693" s="2"/>
      <c r="C693" s="2">
        <v>15</v>
      </c>
      <c r="D693" s="21">
        <f t="shared" si="57"/>
        <v>0</v>
      </c>
      <c r="E693" s="8"/>
      <c r="F693" s="8">
        <v>110</v>
      </c>
      <c r="G693" s="11">
        <f t="shared" si="58"/>
        <v>0</v>
      </c>
    </row>
    <row r="694" spans="1:7" ht="19.05" customHeight="1" x14ac:dyDescent="0.35">
      <c r="A694" s="72" t="s">
        <v>390</v>
      </c>
      <c r="B694" s="2"/>
      <c r="C694" s="2">
        <v>15</v>
      </c>
      <c r="D694" s="21">
        <f t="shared" si="57"/>
        <v>0</v>
      </c>
      <c r="E694" s="8"/>
      <c r="F694" s="8">
        <v>160</v>
      </c>
      <c r="G694" s="11">
        <f t="shared" si="58"/>
        <v>0</v>
      </c>
    </row>
    <row r="695" spans="1:7" ht="19.05" customHeight="1" x14ac:dyDescent="0.35">
      <c r="A695" s="72" t="s">
        <v>304</v>
      </c>
      <c r="B695" s="2"/>
      <c r="C695" s="2">
        <v>12</v>
      </c>
      <c r="D695" s="21">
        <f t="shared" si="57"/>
        <v>0</v>
      </c>
      <c r="E695" s="22"/>
      <c r="F695" s="8">
        <v>110</v>
      </c>
      <c r="G695" s="11">
        <f t="shared" si="58"/>
        <v>0</v>
      </c>
    </row>
    <row r="696" spans="1:7" ht="19.05" customHeight="1" x14ac:dyDescent="0.35">
      <c r="A696" s="72" t="s">
        <v>957</v>
      </c>
      <c r="B696" s="2"/>
      <c r="C696" s="2">
        <v>35</v>
      </c>
      <c r="D696" s="21">
        <f t="shared" si="57"/>
        <v>0</v>
      </c>
      <c r="E696" s="8"/>
      <c r="F696" s="8">
        <v>500</v>
      </c>
      <c r="G696" s="11">
        <f t="shared" si="58"/>
        <v>0</v>
      </c>
    </row>
    <row r="697" spans="1:7" ht="19.05" customHeight="1" x14ac:dyDescent="0.35">
      <c r="A697" s="72" t="s">
        <v>969</v>
      </c>
      <c r="B697" s="2"/>
      <c r="C697" s="2">
        <v>35</v>
      </c>
      <c r="D697" s="23">
        <f t="shared" si="57"/>
        <v>0</v>
      </c>
      <c r="E697" s="22"/>
      <c r="F697" s="8">
        <v>500</v>
      </c>
      <c r="G697" s="11">
        <f t="shared" si="58"/>
        <v>0</v>
      </c>
    </row>
    <row r="698" spans="1:7" ht="19.05" customHeight="1" x14ac:dyDescent="0.35">
      <c r="A698" s="72" t="s">
        <v>964</v>
      </c>
      <c r="B698" s="2"/>
      <c r="C698" s="2">
        <v>18</v>
      </c>
      <c r="D698" s="23">
        <f t="shared" si="57"/>
        <v>0</v>
      </c>
      <c r="E698" s="22"/>
      <c r="F698" s="8">
        <v>200</v>
      </c>
      <c r="G698" s="11">
        <f t="shared" si="58"/>
        <v>0</v>
      </c>
    </row>
    <row r="699" spans="1:7" ht="19.05" customHeight="1" x14ac:dyDescent="0.35">
      <c r="A699" s="72" t="s">
        <v>963</v>
      </c>
      <c r="B699" s="2"/>
      <c r="C699" s="2">
        <v>18</v>
      </c>
      <c r="D699" s="23">
        <f t="shared" si="57"/>
        <v>0</v>
      </c>
      <c r="E699" s="22"/>
      <c r="F699" s="8">
        <v>200</v>
      </c>
      <c r="G699" s="11">
        <f t="shared" si="58"/>
        <v>0</v>
      </c>
    </row>
    <row r="700" spans="1:7" ht="19.05" customHeight="1" x14ac:dyDescent="0.35">
      <c r="A700" s="72" t="s">
        <v>958</v>
      </c>
      <c r="B700" s="2"/>
      <c r="C700" s="2">
        <v>35</v>
      </c>
      <c r="D700" s="21">
        <f t="shared" si="57"/>
        <v>0</v>
      </c>
      <c r="E700" s="8"/>
      <c r="F700" s="8">
        <v>500</v>
      </c>
      <c r="G700" s="11">
        <f t="shared" si="58"/>
        <v>0</v>
      </c>
    </row>
    <row r="701" spans="1:7" ht="19.05" customHeight="1" x14ac:dyDescent="0.35">
      <c r="A701" s="72" t="s">
        <v>959</v>
      </c>
      <c r="B701" s="2"/>
      <c r="C701" s="2">
        <v>35</v>
      </c>
      <c r="D701" s="21">
        <f t="shared" si="57"/>
        <v>0</v>
      </c>
      <c r="E701" s="8"/>
      <c r="F701" s="8">
        <v>500</v>
      </c>
      <c r="G701" s="11">
        <f t="shared" si="58"/>
        <v>0</v>
      </c>
    </row>
    <row r="702" spans="1:7" ht="19.05" customHeight="1" x14ac:dyDescent="0.35">
      <c r="A702" s="72" t="s">
        <v>273</v>
      </c>
      <c r="B702" s="2"/>
      <c r="C702" s="2">
        <v>10</v>
      </c>
      <c r="D702" s="21">
        <f t="shared" si="57"/>
        <v>0</v>
      </c>
      <c r="E702" s="22"/>
      <c r="F702" s="8">
        <v>100</v>
      </c>
      <c r="G702" s="11">
        <f t="shared" si="58"/>
        <v>0</v>
      </c>
    </row>
    <row r="703" spans="1:7" ht="19.05" customHeight="1" x14ac:dyDescent="0.35">
      <c r="A703" s="72" t="s">
        <v>643</v>
      </c>
      <c r="B703" s="2"/>
      <c r="C703" s="2">
        <v>15</v>
      </c>
      <c r="D703" s="21">
        <f t="shared" ref="D703:D734" si="59">B703*C703</f>
        <v>0</v>
      </c>
      <c r="E703" s="8"/>
      <c r="F703" s="8">
        <v>120</v>
      </c>
      <c r="G703" s="11">
        <f t="shared" ref="G703:G734" si="60">E703*F703</f>
        <v>0</v>
      </c>
    </row>
    <row r="704" spans="1:7" ht="19.05" customHeight="1" x14ac:dyDescent="0.35">
      <c r="A704" s="72" t="s">
        <v>285</v>
      </c>
      <c r="B704" s="2"/>
      <c r="C704" s="2">
        <v>25</v>
      </c>
      <c r="D704" s="21">
        <f t="shared" si="59"/>
        <v>0</v>
      </c>
      <c r="E704" s="21"/>
      <c r="F704" s="8">
        <v>360</v>
      </c>
      <c r="G704" s="11">
        <f t="shared" si="60"/>
        <v>0</v>
      </c>
    </row>
    <row r="705" spans="1:7" ht="19.05" customHeight="1" x14ac:dyDescent="0.35">
      <c r="A705" s="72" t="s">
        <v>274</v>
      </c>
      <c r="B705" s="2"/>
      <c r="C705" s="2">
        <v>50</v>
      </c>
      <c r="D705" s="21">
        <f t="shared" si="59"/>
        <v>0</v>
      </c>
      <c r="E705" s="21"/>
      <c r="F705" s="8">
        <v>650</v>
      </c>
      <c r="G705" s="11">
        <f t="shared" si="60"/>
        <v>0</v>
      </c>
    </row>
    <row r="706" spans="1:7" ht="19.05" customHeight="1" x14ac:dyDescent="0.35">
      <c r="A706" s="72" t="s">
        <v>275</v>
      </c>
      <c r="B706" s="2"/>
      <c r="C706" s="2">
        <v>60</v>
      </c>
      <c r="D706" s="21">
        <f t="shared" si="59"/>
        <v>0</v>
      </c>
      <c r="E706" s="21"/>
      <c r="F706" s="8">
        <v>850</v>
      </c>
      <c r="G706" s="11">
        <f t="shared" si="60"/>
        <v>0</v>
      </c>
    </row>
    <row r="707" spans="1:7" ht="19.05" customHeight="1" x14ac:dyDescent="0.35">
      <c r="A707" s="72" t="s">
        <v>1142</v>
      </c>
      <c r="B707" s="2"/>
      <c r="C707" s="2">
        <v>80</v>
      </c>
      <c r="D707" s="21">
        <f>B707*C707</f>
        <v>0</v>
      </c>
      <c r="E707" s="21"/>
      <c r="F707" s="8">
        <v>1000</v>
      </c>
      <c r="G707" s="11">
        <f>E707*F707</f>
        <v>0</v>
      </c>
    </row>
    <row r="708" spans="1:7" ht="19.05" customHeight="1" x14ac:dyDescent="0.35">
      <c r="A708" s="72" t="s">
        <v>1141</v>
      </c>
      <c r="B708" s="2"/>
      <c r="C708" s="2">
        <v>80</v>
      </c>
      <c r="D708" s="21">
        <f>B708*C708</f>
        <v>0</v>
      </c>
      <c r="E708" s="21"/>
      <c r="F708" s="8">
        <v>1000</v>
      </c>
      <c r="G708" s="11">
        <f>E708*F708</f>
        <v>0</v>
      </c>
    </row>
    <row r="709" spans="1:7" ht="19.05" customHeight="1" x14ac:dyDescent="0.35">
      <c r="A709" s="72" t="s">
        <v>277</v>
      </c>
      <c r="B709" s="2"/>
      <c r="C709" s="2">
        <v>18</v>
      </c>
      <c r="D709" s="21">
        <f t="shared" si="59"/>
        <v>0</v>
      </c>
      <c r="E709" s="23"/>
      <c r="F709" s="8">
        <v>180</v>
      </c>
      <c r="G709" s="11">
        <f t="shared" si="60"/>
        <v>0</v>
      </c>
    </row>
    <row r="710" spans="1:7" ht="19.05" customHeight="1" x14ac:dyDescent="0.35">
      <c r="A710" s="72" t="s">
        <v>276</v>
      </c>
      <c r="B710" s="2"/>
      <c r="C710" s="2">
        <v>15</v>
      </c>
      <c r="D710" s="21">
        <f t="shared" si="59"/>
        <v>0</v>
      </c>
      <c r="E710" s="23"/>
      <c r="F710" s="8">
        <v>120</v>
      </c>
      <c r="G710" s="11">
        <f t="shared" si="60"/>
        <v>0</v>
      </c>
    </row>
    <row r="711" spans="1:7" ht="19.05" customHeight="1" x14ac:dyDescent="0.35">
      <c r="A711" s="72" t="s">
        <v>278</v>
      </c>
      <c r="B711" s="2"/>
      <c r="C711" s="2">
        <v>12</v>
      </c>
      <c r="D711" s="21">
        <f t="shared" si="59"/>
        <v>0</v>
      </c>
      <c r="E711" s="8"/>
      <c r="F711" s="8">
        <v>120</v>
      </c>
      <c r="G711" s="11">
        <f t="shared" si="60"/>
        <v>0</v>
      </c>
    </row>
    <row r="712" spans="1:7" ht="19.05" customHeight="1" x14ac:dyDescent="0.35">
      <c r="A712" s="72" t="s">
        <v>280</v>
      </c>
      <c r="B712" s="2"/>
      <c r="C712" s="2">
        <v>15</v>
      </c>
      <c r="D712" s="21">
        <f t="shared" si="59"/>
        <v>0</v>
      </c>
      <c r="E712" s="23"/>
      <c r="F712" s="8">
        <v>120</v>
      </c>
      <c r="G712" s="11">
        <f t="shared" si="60"/>
        <v>0</v>
      </c>
    </row>
    <row r="713" spans="1:7" ht="19.05" customHeight="1" x14ac:dyDescent="0.35">
      <c r="A713" s="72" t="s">
        <v>279</v>
      </c>
      <c r="B713" s="2"/>
      <c r="C713" s="2">
        <v>12</v>
      </c>
      <c r="D713" s="21">
        <f t="shared" si="59"/>
        <v>0</v>
      </c>
      <c r="E713" s="23"/>
      <c r="F713" s="8">
        <v>120</v>
      </c>
      <c r="G713" s="11">
        <f t="shared" si="60"/>
        <v>0</v>
      </c>
    </row>
    <row r="714" spans="1:7" ht="19.05" customHeight="1" x14ac:dyDescent="0.35">
      <c r="A714" s="72" t="s">
        <v>281</v>
      </c>
      <c r="B714" s="2"/>
      <c r="C714" s="2">
        <v>25</v>
      </c>
      <c r="D714" s="21">
        <f t="shared" si="59"/>
        <v>0</v>
      </c>
      <c r="E714" s="21"/>
      <c r="F714" s="8">
        <v>220</v>
      </c>
      <c r="G714" s="11">
        <f t="shared" si="60"/>
        <v>0</v>
      </c>
    </row>
    <row r="715" spans="1:7" ht="19.05" customHeight="1" x14ac:dyDescent="0.35">
      <c r="A715" s="72" t="s">
        <v>282</v>
      </c>
      <c r="B715" s="2"/>
      <c r="C715" s="2">
        <v>20</v>
      </c>
      <c r="D715" s="21">
        <f t="shared" si="59"/>
        <v>0</v>
      </c>
      <c r="E715" s="22"/>
      <c r="F715" s="8">
        <v>130</v>
      </c>
      <c r="G715" s="11">
        <f t="shared" si="60"/>
        <v>0</v>
      </c>
    </row>
    <row r="716" spans="1:7" ht="19.05" customHeight="1" x14ac:dyDescent="0.35">
      <c r="A716" s="72" t="s">
        <v>483</v>
      </c>
      <c r="B716" s="2"/>
      <c r="C716" s="2">
        <v>20</v>
      </c>
      <c r="D716" s="21">
        <f t="shared" si="59"/>
        <v>0</v>
      </c>
      <c r="E716" s="23"/>
      <c r="F716" s="8">
        <v>180</v>
      </c>
      <c r="G716" s="11">
        <f t="shared" si="60"/>
        <v>0</v>
      </c>
    </row>
    <row r="717" spans="1:7" ht="19.05" customHeight="1" x14ac:dyDescent="0.35">
      <c r="A717" s="72" t="s">
        <v>479</v>
      </c>
      <c r="B717" s="2"/>
      <c r="C717" s="2">
        <v>23</v>
      </c>
      <c r="D717" s="21">
        <f t="shared" si="59"/>
        <v>0</v>
      </c>
      <c r="E717" s="8"/>
      <c r="F717" s="8">
        <v>190</v>
      </c>
      <c r="G717" s="11">
        <f t="shared" si="60"/>
        <v>0</v>
      </c>
    </row>
    <row r="718" spans="1:7" ht="19.05" customHeight="1" x14ac:dyDescent="0.35">
      <c r="A718" s="72" t="s">
        <v>478</v>
      </c>
      <c r="B718" s="2"/>
      <c r="C718" s="2">
        <v>23</v>
      </c>
      <c r="D718" s="21">
        <f t="shared" si="59"/>
        <v>0</v>
      </c>
      <c r="E718" s="8"/>
      <c r="F718" s="8">
        <v>190</v>
      </c>
      <c r="G718" s="11">
        <f t="shared" si="60"/>
        <v>0</v>
      </c>
    </row>
    <row r="719" spans="1:7" ht="19.05" customHeight="1" x14ac:dyDescent="0.35">
      <c r="A719" s="72" t="s">
        <v>576</v>
      </c>
      <c r="B719" s="2"/>
      <c r="C719" s="2">
        <v>23</v>
      </c>
      <c r="D719" s="21">
        <f t="shared" si="59"/>
        <v>0</v>
      </c>
      <c r="E719" s="8"/>
      <c r="F719" s="8">
        <v>190</v>
      </c>
      <c r="G719" s="11">
        <f t="shared" si="60"/>
        <v>0</v>
      </c>
    </row>
    <row r="720" spans="1:7" ht="19.05" customHeight="1" x14ac:dyDescent="0.35">
      <c r="A720" s="72" t="s">
        <v>763</v>
      </c>
      <c r="B720" s="2"/>
      <c r="C720" s="2">
        <v>20</v>
      </c>
      <c r="D720" s="21">
        <f t="shared" si="59"/>
        <v>0</v>
      </c>
      <c r="E720" s="8"/>
      <c r="F720" s="8">
        <v>210</v>
      </c>
      <c r="G720" s="11">
        <f t="shared" si="60"/>
        <v>0</v>
      </c>
    </row>
    <row r="721" spans="1:7" ht="19.05" customHeight="1" x14ac:dyDescent="0.35">
      <c r="A721" s="72" t="s">
        <v>467</v>
      </c>
      <c r="B721" s="2"/>
      <c r="C721" s="2">
        <v>15</v>
      </c>
      <c r="D721" s="21">
        <f t="shared" si="59"/>
        <v>0</v>
      </c>
      <c r="E721" s="8"/>
      <c r="F721" s="8">
        <v>120</v>
      </c>
      <c r="G721" s="11">
        <f t="shared" si="60"/>
        <v>0</v>
      </c>
    </row>
    <row r="722" spans="1:7" ht="19.05" customHeight="1" x14ac:dyDescent="0.35">
      <c r="A722" s="72" t="s">
        <v>765</v>
      </c>
      <c r="B722" s="2"/>
      <c r="C722" s="2">
        <v>15</v>
      </c>
      <c r="D722" s="21">
        <f t="shared" si="59"/>
        <v>0</v>
      </c>
      <c r="E722" s="8"/>
      <c r="F722" s="8">
        <v>190</v>
      </c>
      <c r="G722" s="11">
        <f t="shared" si="60"/>
        <v>0</v>
      </c>
    </row>
    <row r="723" spans="1:7" ht="19.05" customHeight="1" x14ac:dyDescent="0.35">
      <c r="A723" s="72" t="s">
        <v>601</v>
      </c>
      <c r="B723" s="2"/>
      <c r="C723" s="2">
        <v>20</v>
      </c>
      <c r="D723" s="21">
        <f t="shared" si="59"/>
        <v>0</v>
      </c>
      <c r="E723" s="8"/>
      <c r="F723" s="8">
        <v>280</v>
      </c>
      <c r="G723" s="11">
        <f t="shared" si="60"/>
        <v>0</v>
      </c>
    </row>
    <row r="724" spans="1:7" ht="19.05" customHeight="1" x14ac:dyDescent="0.35">
      <c r="A724" s="72" t="s">
        <v>577</v>
      </c>
      <c r="B724" s="2"/>
      <c r="C724" s="2">
        <v>20</v>
      </c>
      <c r="D724" s="21">
        <f t="shared" si="59"/>
        <v>0</v>
      </c>
      <c r="E724" s="8"/>
      <c r="F724" s="8">
        <v>300</v>
      </c>
      <c r="G724" s="11">
        <f t="shared" si="60"/>
        <v>0</v>
      </c>
    </row>
    <row r="725" spans="1:7" ht="19.05" customHeight="1" x14ac:dyDescent="0.35">
      <c r="A725" s="72" t="s">
        <v>764</v>
      </c>
      <c r="B725" s="2"/>
      <c r="C725" s="2">
        <v>20</v>
      </c>
      <c r="D725" s="21">
        <f t="shared" si="59"/>
        <v>0</v>
      </c>
      <c r="E725" s="8"/>
      <c r="F725" s="8">
        <v>280</v>
      </c>
      <c r="G725" s="11">
        <f t="shared" si="60"/>
        <v>0</v>
      </c>
    </row>
    <row r="726" spans="1:7" ht="19.05" customHeight="1" x14ac:dyDescent="0.35">
      <c r="A726" s="72" t="s">
        <v>283</v>
      </c>
      <c r="B726" s="2"/>
      <c r="C726" s="2">
        <v>20</v>
      </c>
      <c r="D726" s="21">
        <f t="shared" si="59"/>
        <v>0</v>
      </c>
      <c r="E726" s="8"/>
      <c r="F726" s="8">
        <v>230</v>
      </c>
      <c r="G726" s="11">
        <f t="shared" si="60"/>
        <v>0</v>
      </c>
    </row>
    <row r="727" spans="1:7" ht="19.05" customHeight="1" x14ac:dyDescent="0.35">
      <c r="A727" s="72" t="s">
        <v>477</v>
      </c>
      <c r="B727" s="2"/>
      <c r="C727" s="2">
        <v>25</v>
      </c>
      <c r="D727" s="21">
        <f t="shared" si="59"/>
        <v>0</v>
      </c>
      <c r="E727" s="8"/>
      <c r="F727" s="8">
        <v>160</v>
      </c>
      <c r="G727" s="11">
        <f t="shared" si="60"/>
        <v>0</v>
      </c>
    </row>
    <row r="728" spans="1:7" ht="19.05" customHeight="1" x14ac:dyDescent="0.35">
      <c r="A728" s="72" t="s">
        <v>512</v>
      </c>
      <c r="B728" s="2"/>
      <c r="C728" s="2">
        <v>20</v>
      </c>
      <c r="D728" s="21">
        <f t="shared" si="59"/>
        <v>0</v>
      </c>
      <c r="E728" s="8"/>
      <c r="F728" s="8">
        <v>130</v>
      </c>
      <c r="G728" s="11">
        <f t="shared" si="60"/>
        <v>0</v>
      </c>
    </row>
    <row r="729" spans="1:7" ht="19.05" customHeight="1" x14ac:dyDescent="0.35">
      <c r="A729" s="72" t="s">
        <v>476</v>
      </c>
      <c r="B729" s="2"/>
      <c r="C729" s="2">
        <v>25</v>
      </c>
      <c r="D729" s="21">
        <f t="shared" si="59"/>
        <v>0</v>
      </c>
      <c r="E729" s="8"/>
      <c r="F729" s="8">
        <v>170</v>
      </c>
      <c r="G729" s="11">
        <f t="shared" si="60"/>
        <v>0</v>
      </c>
    </row>
    <row r="730" spans="1:7" ht="19.05" customHeight="1" x14ac:dyDescent="0.35">
      <c r="A730" s="72" t="s">
        <v>284</v>
      </c>
      <c r="B730" s="2"/>
      <c r="C730" s="2">
        <v>15</v>
      </c>
      <c r="D730" s="21">
        <f t="shared" si="59"/>
        <v>0</v>
      </c>
      <c r="E730" s="8"/>
      <c r="F730" s="8">
        <v>90</v>
      </c>
      <c r="G730" s="11">
        <f t="shared" si="60"/>
        <v>0</v>
      </c>
    </row>
    <row r="731" spans="1:7" ht="19.05" customHeight="1" x14ac:dyDescent="0.35">
      <c r="A731" s="72" t="s">
        <v>149</v>
      </c>
      <c r="B731" s="2"/>
      <c r="C731" s="2">
        <v>15</v>
      </c>
      <c r="D731" s="21">
        <f t="shared" si="59"/>
        <v>0</v>
      </c>
      <c r="E731" s="8"/>
      <c r="F731" s="8">
        <v>90</v>
      </c>
      <c r="G731" s="11">
        <f t="shared" si="60"/>
        <v>0</v>
      </c>
    </row>
    <row r="732" spans="1:7" ht="19.05" customHeight="1" x14ac:dyDescent="0.35">
      <c r="A732" s="72" t="s">
        <v>391</v>
      </c>
      <c r="B732" s="2"/>
      <c r="C732" s="2">
        <v>10</v>
      </c>
      <c r="D732" s="21">
        <f t="shared" si="59"/>
        <v>0</v>
      </c>
      <c r="E732" s="8"/>
      <c r="F732" s="8">
        <v>110</v>
      </c>
      <c r="G732" s="11">
        <f t="shared" si="60"/>
        <v>0</v>
      </c>
    </row>
    <row r="733" spans="1:7" ht="19.05" customHeight="1" x14ac:dyDescent="0.35">
      <c r="A733" s="72" t="s">
        <v>287</v>
      </c>
      <c r="B733" s="2"/>
      <c r="C733" s="2">
        <v>20</v>
      </c>
      <c r="D733" s="21">
        <f t="shared" si="59"/>
        <v>0</v>
      </c>
      <c r="E733" s="8"/>
      <c r="F733" s="8">
        <v>140</v>
      </c>
      <c r="G733" s="11">
        <f t="shared" si="60"/>
        <v>0</v>
      </c>
    </row>
    <row r="734" spans="1:7" ht="19.05" customHeight="1" x14ac:dyDescent="0.35">
      <c r="A734" s="72" t="s">
        <v>288</v>
      </c>
      <c r="B734" s="2"/>
      <c r="C734" s="2">
        <v>20</v>
      </c>
      <c r="D734" s="21">
        <f t="shared" si="59"/>
        <v>0</v>
      </c>
      <c r="E734" s="8"/>
      <c r="F734" s="8">
        <v>140</v>
      </c>
      <c r="G734" s="11">
        <f t="shared" si="60"/>
        <v>0</v>
      </c>
    </row>
    <row r="735" spans="1:7" ht="19.05" customHeight="1" x14ac:dyDescent="0.35">
      <c r="A735" s="72" t="s">
        <v>1086</v>
      </c>
      <c r="B735" s="2"/>
      <c r="C735" s="2">
        <v>20</v>
      </c>
      <c r="D735" s="23">
        <f t="shared" ref="D735:D747" si="61">B735*C735</f>
        <v>0</v>
      </c>
      <c r="E735" s="22"/>
      <c r="F735" s="8">
        <v>200</v>
      </c>
      <c r="G735" s="11">
        <f t="shared" ref="G735:G747" si="62">E735*F735</f>
        <v>0</v>
      </c>
    </row>
    <row r="736" spans="1:7" ht="19.05" customHeight="1" x14ac:dyDescent="0.35">
      <c r="A736" s="72" t="s">
        <v>1088</v>
      </c>
      <c r="B736" s="2"/>
      <c r="C736" s="2">
        <v>12</v>
      </c>
      <c r="D736" s="23">
        <f t="shared" si="61"/>
        <v>0</v>
      </c>
      <c r="E736" s="22"/>
      <c r="F736" s="8">
        <v>50</v>
      </c>
      <c r="G736" s="11">
        <f t="shared" si="62"/>
        <v>0</v>
      </c>
    </row>
    <row r="737" spans="1:7" ht="19.05" customHeight="1" x14ac:dyDescent="0.35">
      <c r="A737" s="72" t="s">
        <v>1089</v>
      </c>
      <c r="B737" s="2"/>
      <c r="C737" s="2">
        <v>12</v>
      </c>
      <c r="D737" s="23">
        <f t="shared" si="61"/>
        <v>0</v>
      </c>
      <c r="E737" s="22"/>
      <c r="F737" s="8">
        <v>50</v>
      </c>
      <c r="G737" s="11">
        <f t="shared" si="62"/>
        <v>0</v>
      </c>
    </row>
    <row r="738" spans="1:7" ht="19.05" customHeight="1" x14ac:dyDescent="0.35">
      <c r="A738" s="72" t="s">
        <v>1090</v>
      </c>
      <c r="B738" s="2"/>
      <c r="C738" s="2">
        <v>12</v>
      </c>
      <c r="D738" s="23">
        <f t="shared" si="61"/>
        <v>0</v>
      </c>
      <c r="E738" s="22"/>
      <c r="F738" s="8">
        <v>50</v>
      </c>
      <c r="G738" s="11">
        <f t="shared" si="62"/>
        <v>0</v>
      </c>
    </row>
    <row r="739" spans="1:7" ht="19.05" customHeight="1" x14ac:dyDescent="0.35">
      <c r="A739" s="72" t="s">
        <v>1084</v>
      </c>
      <c r="B739" s="2"/>
      <c r="C739" s="2">
        <v>12</v>
      </c>
      <c r="D739" s="23">
        <f t="shared" si="61"/>
        <v>0</v>
      </c>
      <c r="E739" s="22"/>
      <c r="F739" s="8">
        <v>70</v>
      </c>
      <c r="G739" s="11">
        <f t="shared" si="62"/>
        <v>0</v>
      </c>
    </row>
    <row r="740" spans="1:7" ht="19.05" customHeight="1" x14ac:dyDescent="0.35">
      <c r="A740" s="72" t="s">
        <v>1085</v>
      </c>
      <c r="B740" s="2"/>
      <c r="C740" s="2">
        <v>15</v>
      </c>
      <c r="D740" s="23">
        <f t="shared" si="61"/>
        <v>0</v>
      </c>
      <c r="E740" s="22"/>
      <c r="F740" s="8">
        <v>70</v>
      </c>
      <c r="G740" s="11">
        <f t="shared" si="62"/>
        <v>0</v>
      </c>
    </row>
    <row r="741" spans="1:7" ht="19.05" customHeight="1" x14ac:dyDescent="0.35">
      <c r="A741" s="72" t="s">
        <v>1087</v>
      </c>
      <c r="B741" s="2"/>
      <c r="C741" s="2">
        <v>15</v>
      </c>
      <c r="D741" s="23">
        <f t="shared" si="61"/>
        <v>0</v>
      </c>
      <c r="E741" s="22"/>
      <c r="F741" s="8">
        <v>110</v>
      </c>
      <c r="G741" s="11">
        <f t="shared" si="62"/>
        <v>0</v>
      </c>
    </row>
    <row r="742" spans="1:7" ht="19.05" customHeight="1" x14ac:dyDescent="0.35">
      <c r="A742" s="72" t="s">
        <v>1091</v>
      </c>
      <c r="B742" s="2"/>
      <c r="C742" s="2">
        <v>20</v>
      </c>
      <c r="D742" s="23">
        <f t="shared" si="61"/>
        <v>0</v>
      </c>
      <c r="E742" s="22"/>
      <c r="F742" s="8">
        <v>180</v>
      </c>
      <c r="G742" s="11">
        <f t="shared" si="62"/>
        <v>0</v>
      </c>
    </row>
    <row r="743" spans="1:7" ht="19.05" customHeight="1" x14ac:dyDescent="0.35">
      <c r="A743" s="72" t="s">
        <v>1044</v>
      </c>
      <c r="B743" s="2"/>
      <c r="C743" s="2">
        <v>15</v>
      </c>
      <c r="D743" s="21">
        <f t="shared" si="61"/>
        <v>0</v>
      </c>
      <c r="E743" s="8"/>
      <c r="F743" s="8">
        <v>130</v>
      </c>
      <c r="G743" s="11">
        <f t="shared" si="62"/>
        <v>0</v>
      </c>
    </row>
    <row r="744" spans="1:7" ht="19.05" customHeight="1" x14ac:dyDescent="0.35">
      <c r="A744" s="72" t="s">
        <v>484</v>
      </c>
      <c r="B744" s="2"/>
      <c r="C744" s="2">
        <v>20</v>
      </c>
      <c r="D744" s="21">
        <f t="shared" si="61"/>
        <v>0</v>
      </c>
      <c r="E744" s="8"/>
      <c r="F744" s="8">
        <v>150</v>
      </c>
      <c r="G744" s="11">
        <f t="shared" si="62"/>
        <v>0</v>
      </c>
    </row>
    <row r="745" spans="1:7" ht="19.05" customHeight="1" x14ac:dyDescent="0.35">
      <c r="A745" s="72" t="s">
        <v>966</v>
      </c>
      <c r="B745" s="2"/>
      <c r="C745" s="2">
        <v>20</v>
      </c>
      <c r="D745" s="23">
        <f t="shared" si="61"/>
        <v>0</v>
      </c>
      <c r="E745" s="22"/>
      <c r="F745" s="8">
        <v>150</v>
      </c>
      <c r="G745" s="11">
        <f t="shared" si="62"/>
        <v>0</v>
      </c>
    </row>
    <row r="746" spans="1:7" ht="19.05" customHeight="1" x14ac:dyDescent="0.35">
      <c r="A746" s="72" t="s">
        <v>511</v>
      </c>
      <c r="B746" s="2"/>
      <c r="C746" s="2">
        <v>20</v>
      </c>
      <c r="D746" s="21">
        <f t="shared" si="61"/>
        <v>0</v>
      </c>
      <c r="E746" s="8"/>
      <c r="F746" s="8">
        <v>150</v>
      </c>
      <c r="G746" s="11">
        <f t="shared" si="62"/>
        <v>0</v>
      </c>
    </row>
    <row r="747" spans="1:7" ht="19.05" customHeight="1" x14ac:dyDescent="0.35">
      <c r="A747" s="72" t="s">
        <v>965</v>
      </c>
      <c r="B747" s="2"/>
      <c r="C747" s="2">
        <v>20</v>
      </c>
      <c r="D747" s="23">
        <f t="shared" si="61"/>
        <v>0</v>
      </c>
      <c r="E747" s="22"/>
      <c r="F747" s="8">
        <v>150</v>
      </c>
      <c r="G747" s="11">
        <f t="shared" si="62"/>
        <v>0</v>
      </c>
    </row>
    <row r="748" spans="1:7" ht="17.399999999999999" x14ac:dyDescent="0.3">
      <c r="A748" s="60" t="s">
        <v>9</v>
      </c>
      <c r="B748" s="28">
        <f>SUM(B671:B747)</f>
        <v>0</v>
      </c>
      <c r="C748" s="2"/>
      <c r="D748" s="9">
        <f>SUM(D671:D747)</f>
        <v>0</v>
      </c>
      <c r="E748" s="20"/>
      <c r="F748" s="11"/>
      <c r="G748" s="12">
        <f>SUM(G671:G747)</f>
        <v>0</v>
      </c>
    </row>
    <row r="749" spans="1:7" ht="21" x14ac:dyDescent="0.4">
      <c r="A749" s="71" t="s">
        <v>1216</v>
      </c>
      <c r="B749" s="100">
        <f>B756</f>
        <v>0</v>
      </c>
      <c r="C749" s="97"/>
      <c r="D749" s="98"/>
      <c r="E749" s="45"/>
      <c r="F749" s="99"/>
      <c r="G749" s="45"/>
    </row>
    <row r="750" spans="1:7" ht="18" x14ac:dyDescent="0.35">
      <c r="A750" s="72" t="s">
        <v>1220</v>
      </c>
      <c r="B750" s="2"/>
      <c r="C750" s="2">
        <v>100</v>
      </c>
      <c r="D750" s="8">
        <f t="shared" ref="D750:D755" si="63">B750*C750</f>
        <v>0</v>
      </c>
      <c r="E750" s="114"/>
      <c r="F750" s="11">
        <v>800</v>
      </c>
      <c r="G750" s="11">
        <f t="shared" ref="G750:G755" si="64">E750*F750</f>
        <v>0</v>
      </c>
    </row>
    <row r="751" spans="1:7" ht="18" x14ac:dyDescent="0.35">
      <c r="A751" s="72" t="s">
        <v>1219</v>
      </c>
      <c r="B751" s="2"/>
      <c r="C751" s="2">
        <v>120</v>
      </c>
      <c r="D751" s="8">
        <f t="shared" si="63"/>
        <v>0</v>
      </c>
      <c r="E751" s="114"/>
      <c r="F751" s="11">
        <v>900</v>
      </c>
      <c r="G751" s="11">
        <f t="shared" si="64"/>
        <v>0</v>
      </c>
    </row>
    <row r="752" spans="1:7" ht="18" x14ac:dyDescent="0.35">
      <c r="A752" s="72" t="s">
        <v>1222</v>
      </c>
      <c r="B752" s="2"/>
      <c r="C752" s="2">
        <v>60</v>
      </c>
      <c r="D752" s="8">
        <f t="shared" si="63"/>
        <v>0</v>
      </c>
      <c r="E752" s="114"/>
      <c r="F752" s="11">
        <v>550</v>
      </c>
      <c r="G752" s="11">
        <f t="shared" si="64"/>
        <v>0</v>
      </c>
    </row>
    <row r="753" spans="1:7" ht="18" x14ac:dyDescent="0.35">
      <c r="A753" s="72" t="s">
        <v>1221</v>
      </c>
      <c r="B753" s="2"/>
      <c r="C753" s="2">
        <v>70</v>
      </c>
      <c r="D753" s="8">
        <f t="shared" si="63"/>
        <v>0</v>
      </c>
      <c r="E753" s="114"/>
      <c r="F753" s="11">
        <v>700</v>
      </c>
      <c r="G753" s="11">
        <f t="shared" si="64"/>
        <v>0</v>
      </c>
    </row>
    <row r="754" spans="1:7" ht="18" x14ac:dyDescent="0.35">
      <c r="A754" s="72" t="s">
        <v>1217</v>
      </c>
      <c r="B754" s="2"/>
      <c r="C754" s="2">
        <v>180</v>
      </c>
      <c r="D754" s="8">
        <f t="shared" si="63"/>
        <v>0</v>
      </c>
      <c r="E754" s="114"/>
      <c r="F754" s="11">
        <v>1400</v>
      </c>
      <c r="G754" s="11">
        <f t="shared" si="64"/>
        <v>0</v>
      </c>
    </row>
    <row r="755" spans="1:7" ht="18" x14ac:dyDescent="0.35">
      <c r="A755" s="72" t="s">
        <v>1218</v>
      </c>
      <c r="B755" s="2"/>
      <c r="C755" s="2">
        <v>120</v>
      </c>
      <c r="D755" s="8">
        <f t="shared" si="63"/>
        <v>0</v>
      </c>
      <c r="E755" s="114"/>
      <c r="F755" s="11">
        <v>900</v>
      </c>
      <c r="G755" s="11">
        <f t="shared" si="64"/>
        <v>0</v>
      </c>
    </row>
    <row r="756" spans="1:7" ht="17.399999999999999" x14ac:dyDescent="0.3">
      <c r="A756" s="60" t="s">
        <v>9</v>
      </c>
      <c r="B756" s="28">
        <f>D756</f>
        <v>0</v>
      </c>
      <c r="C756" s="2"/>
      <c r="D756" s="9">
        <f>SUM(D750:D755)</f>
        <v>0</v>
      </c>
      <c r="E756" s="20"/>
      <c r="F756" s="11"/>
      <c r="G756" s="12">
        <f>SUM(G750:G755)</f>
        <v>0</v>
      </c>
    </row>
    <row r="757" spans="1:7" ht="21" x14ac:dyDescent="0.4">
      <c r="A757" s="33" t="s">
        <v>389</v>
      </c>
      <c r="B757" s="47">
        <f>B857</f>
        <v>0</v>
      </c>
      <c r="C757" s="30"/>
      <c r="D757" s="30"/>
      <c r="E757" s="30"/>
      <c r="F757" s="30"/>
      <c r="G757" s="30"/>
    </row>
    <row r="758" spans="1:7" ht="19.05" customHeight="1" x14ac:dyDescent="0.35">
      <c r="A758" s="72" t="s">
        <v>241</v>
      </c>
      <c r="B758" s="2"/>
      <c r="C758" s="2">
        <v>70</v>
      </c>
      <c r="D758" s="21">
        <f t="shared" ref="D758:D787" si="65">B758*C758</f>
        <v>0</v>
      </c>
      <c r="E758" s="21"/>
      <c r="F758" s="8">
        <v>850</v>
      </c>
      <c r="G758" s="11">
        <f t="shared" ref="G758:G787" si="66">E758*F758</f>
        <v>0</v>
      </c>
    </row>
    <row r="759" spans="1:7" ht="19.05" customHeight="1" x14ac:dyDescent="0.35">
      <c r="A759" s="72" t="s">
        <v>602</v>
      </c>
      <c r="B759" s="2"/>
      <c r="C759" s="2">
        <v>40</v>
      </c>
      <c r="D759" s="21">
        <f t="shared" si="65"/>
        <v>0</v>
      </c>
      <c r="E759" s="8"/>
      <c r="F759" s="8">
        <v>600</v>
      </c>
      <c r="G759" s="11">
        <f t="shared" si="66"/>
        <v>0</v>
      </c>
    </row>
    <row r="760" spans="1:7" ht="19.05" customHeight="1" x14ac:dyDescent="0.35">
      <c r="A760" s="72" t="s">
        <v>603</v>
      </c>
      <c r="B760" s="2"/>
      <c r="C760" s="2">
        <v>50</v>
      </c>
      <c r="D760" s="21">
        <f t="shared" si="65"/>
        <v>0</v>
      </c>
      <c r="E760" s="8"/>
      <c r="F760" s="8">
        <v>700</v>
      </c>
      <c r="G760" s="11">
        <f t="shared" si="66"/>
        <v>0</v>
      </c>
    </row>
    <row r="761" spans="1:7" ht="19.05" customHeight="1" x14ac:dyDescent="0.35">
      <c r="A761" s="72" t="s">
        <v>933</v>
      </c>
      <c r="B761" s="2"/>
      <c r="C761" s="2">
        <v>400</v>
      </c>
      <c r="D761" s="23">
        <f t="shared" si="65"/>
        <v>0</v>
      </c>
      <c r="E761" s="22"/>
      <c r="F761" s="8">
        <v>3800</v>
      </c>
      <c r="G761" s="11">
        <f t="shared" si="66"/>
        <v>0</v>
      </c>
    </row>
    <row r="762" spans="1:7" ht="19.05" customHeight="1" x14ac:dyDescent="0.35">
      <c r="A762" s="72" t="s">
        <v>290</v>
      </c>
      <c r="B762" s="2"/>
      <c r="C762" s="2">
        <v>100</v>
      </c>
      <c r="D762" s="21">
        <f t="shared" si="65"/>
        <v>0</v>
      </c>
      <c r="E762" s="21"/>
      <c r="F762" s="8">
        <v>1200</v>
      </c>
      <c r="G762" s="11">
        <f t="shared" si="66"/>
        <v>0</v>
      </c>
    </row>
    <row r="763" spans="1:7" ht="19.05" customHeight="1" x14ac:dyDescent="0.35">
      <c r="A763" s="72" t="s">
        <v>291</v>
      </c>
      <c r="B763" s="2"/>
      <c r="C763" s="2">
        <v>120</v>
      </c>
      <c r="D763" s="21">
        <f t="shared" si="65"/>
        <v>0</v>
      </c>
      <c r="E763" s="22"/>
      <c r="F763" s="8">
        <v>1600</v>
      </c>
      <c r="G763" s="11">
        <f t="shared" si="66"/>
        <v>0</v>
      </c>
    </row>
    <row r="764" spans="1:7" ht="19.05" customHeight="1" x14ac:dyDescent="0.35">
      <c r="A764" s="72" t="s">
        <v>932</v>
      </c>
      <c r="B764" s="2"/>
      <c r="C764" s="2">
        <v>400</v>
      </c>
      <c r="D764" s="23">
        <f t="shared" si="65"/>
        <v>0</v>
      </c>
      <c r="E764" s="22"/>
      <c r="F764" s="8">
        <v>3500</v>
      </c>
      <c r="G764" s="11">
        <f t="shared" si="66"/>
        <v>0</v>
      </c>
    </row>
    <row r="765" spans="1:7" ht="19.05" customHeight="1" x14ac:dyDescent="0.35">
      <c r="A765" s="72" t="s">
        <v>604</v>
      </c>
      <c r="B765" s="2"/>
      <c r="C765" s="2">
        <v>25</v>
      </c>
      <c r="D765" s="21">
        <f t="shared" si="65"/>
        <v>0</v>
      </c>
      <c r="E765" s="8"/>
      <c r="F765" s="8">
        <v>110</v>
      </c>
      <c r="G765" s="11">
        <f t="shared" si="66"/>
        <v>0</v>
      </c>
    </row>
    <row r="766" spans="1:7" ht="19.05" customHeight="1" x14ac:dyDescent="0.35">
      <c r="A766" s="72" t="s">
        <v>587</v>
      </c>
      <c r="B766" s="2"/>
      <c r="C766" s="2">
        <v>60</v>
      </c>
      <c r="D766" s="21">
        <f t="shared" si="65"/>
        <v>0</v>
      </c>
      <c r="E766" s="8"/>
      <c r="F766" s="8">
        <v>900</v>
      </c>
      <c r="G766" s="11">
        <f t="shared" si="66"/>
        <v>0</v>
      </c>
    </row>
    <row r="767" spans="1:7" ht="19.05" customHeight="1" x14ac:dyDescent="0.35">
      <c r="A767" s="72" t="s">
        <v>482</v>
      </c>
      <c r="B767" s="2"/>
      <c r="C767" s="2">
        <v>60</v>
      </c>
      <c r="D767" s="21">
        <f t="shared" si="65"/>
        <v>0</v>
      </c>
      <c r="E767" s="8"/>
      <c r="F767" s="8">
        <v>800</v>
      </c>
      <c r="G767" s="11">
        <f t="shared" si="66"/>
        <v>0</v>
      </c>
    </row>
    <row r="768" spans="1:7" ht="19.05" customHeight="1" x14ac:dyDescent="0.35">
      <c r="A768" s="72" t="s">
        <v>292</v>
      </c>
      <c r="B768" s="2"/>
      <c r="C768" s="2">
        <v>50</v>
      </c>
      <c r="D768" s="21">
        <f t="shared" si="65"/>
        <v>0</v>
      </c>
      <c r="E768" s="22"/>
      <c r="F768" s="8">
        <v>600</v>
      </c>
      <c r="G768" s="11">
        <f t="shared" si="66"/>
        <v>0</v>
      </c>
    </row>
    <row r="769" spans="1:7" ht="19.05" customHeight="1" x14ac:dyDescent="0.35">
      <c r="A769" s="72" t="s">
        <v>248</v>
      </c>
      <c r="B769" s="2"/>
      <c r="C769" s="2">
        <v>400</v>
      </c>
      <c r="D769" s="21">
        <f t="shared" si="65"/>
        <v>0</v>
      </c>
      <c r="E769" s="21"/>
      <c r="F769" s="8">
        <v>3800</v>
      </c>
      <c r="G769" s="11">
        <f t="shared" si="66"/>
        <v>0</v>
      </c>
    </row>
    <row r="770" spans="1:7" ht="19.05" customHeight="1" x14ac:dyDescent="0.3">
      <c r="A770" s="81" t="s">
        <v>249</v>
      </c>
      <c r="B770" s="82"/>
      <c r="C770" s="2">
        <v>800</v>
      </c>
      <c r="D770" s="21">
        <f t="shared" si="65"/>
        <v>0</v>
      </c>
      <c r="E770" s="21"/>
      <c r="F770" s="8">
        <v>4800</v>
      </c>
      <c r="G770" s="11">
        <f t="shared" si="66"/>
        <v>0</v>
      </c>
    </row>
    <row r="771" spans="1:7" ht="19.05" customHeight="1" x14ac:dyDescent="0.3">
      <c r="A771" s="81" t="s">
        <v>247</v>
      </c>
      <c r="B771" s="82"/>
      <c r="C771" s="2">
        <v>80</v>
      </c>
      <c r="D771" s="21">
        <f t="shared" si="65"/>
        <v>0</v>
      </c>
      <c r="E771" s="21"/>
      <c r="F771" s="8">
        <v>1000</v>
      </c>
      <c r="G771" s="11">
        <f t="shared" si="66"/>
        <v>0</v>
      </c>
    </row>
    <row r="772" spans="1:7" ht="19.05" customHeight="1" x14ac:dyDescent="0.35">
      <c r="A772" s="72" t="s">
        <v>473</v>
      </c>
      <c r="B772" s="2"/>
      <c r="C772" s="2">
        <v>120</v>
      </c>
      <c r="D772" s="21">
        <f t="shared" si="65"/>
        <v>0</v>
      </c>
      <c r="E772" s="22"/>
      <c r="F772" s="8">
        <v>1500</v>
      </c>
      <c r="G772" s="11">
        <f t="shared" si="66"/>
        <v>0</v>
      </c>
    </row>
    <row r="773" spans="1:7" ht="19.05" customHeight="1" x14ac:dyDescent="0.35">
      <c r="A773" s="72" t="s">
        <v>293</v>
      </c>
      <c r="B773" s="2"/>
      <c r="C773" s="2">
        <v>800</v>
      </c>
      <c r="D773" s="21">
        <f t="shared" si="65"/>
        <v>0</v>
      </c>
      <c r="E773" s="22"/>
      <c r="F773" s="8">
        <v>5500</v>
      </c>
      <c r="G773" s="11">
        <f t="shared" si="66"/>
        <v>0</v>
      </c>
    </row>
    <row r="774" spans="1:7" ht="36" x14ac:dyDescent="0.35">
      <c r="A774" s="72" t="s">
        <v>392</v>
      </c>
      <c r="B774" s="2"/>
      <c r="C774" s="2">
        <v>25</v>
      </c>
      <c r="D774" s="21">
        <f t="shared" si="65"/>
        <v>0</v>
      </c>
      <c r="E774" s="8"/>
      <c r="F774" s="8">
        <v>300</v>
      </c>
      <c r="G774" s="11">
        <f t="shared" si="66"/>
        <v>0</v>
      </c>
    </row>
    <row r="775" spans="1:7" ht="36" x14ac:dyDescent="0.35">
      <c r="A775" s="72" t="s">
        <v>393</v>
      </c>
      <c r="B775" s="2"/>
      <c r="C775" s="2">
        <v>70</v>
      </c>
      <c r="D775" s="21">
        <f t="shared" si="65"/>
        <v>0</v>
      </c>
      <c r="E775" s="8"/>
      <c r="F775" s="8">
        <v>800</v>
      </c>
      <c r="G775" s="11">
        <f t="shared" si="66"/>
        <v>0</v>
      </c>
    </row>
    <row r="776" spans="1:7" ht="20.399999999999999" customHeight="1" x14ac:dyDescent="0.35">
      <c r="A776" s="72" t="s">
        <v>242</v>
      </c>
      <c r="B776" s="2"/>
      <c r="C776" s="2">
        <v>30</v>
      </c>
      <c r="D776" s="21">
        <f t="shared" si="65"/>
        <v>0</v>
      </c>
      <c r="E776" s="21"/>
      <c r="F776" s="8">
        <v>250</v>
      </c>
      <c r="G776" s="11">
        <f t="shared" si="66"/>
        <v>0</v>
      </c>
    </row>
    <row r="777" spans="1:7" ht="20.399999999999999" customHeight="1" x14ac:dyDescent="0.35">
      <c r="A777" s="72" t="s">
        <v>243</v>
      </c>
      <c r="B777" s="2"/>
      <c r="C777" s="2">
        <v>120</v>
      </c>
      <c r="D777" s="21">
        <f t="shared" si="65"/>
        <v>0</v>
      </c>
      <c r="E777" s="21"/>
      <c r="F777" s="8">
        <v>800</v>
      </c>
      <c r="G777" s="11">
        <f t="shared" si="66"/>
        <v>0</v>
      </c>
    </row>
    <row r="778" spans="1:7" ht="20.399999999999999" customHeight="1" x14ac:dyDescent="0.35">
      <c r="A778" s="72" t="s">
        <v>244</v>
      </c>
      <c r="B778" s="2"/>
      <c r="C778" s="2">
        <v>100</v>
      </c>
      <c r="D778" s="21">
        <f t="shared" si="65"/>
        <v>0</v>
      </c>
      <c r="E778" s="21"/>
      <c r="F778" s="8">
        <v>1300</v>
      </c>
      <c r="G778" s="11">
        <f t="shared" si="66"/>
        <v>0</v>
      </c>
    </row>
    <row r="779" spans="1:7" ht="20.399999999999999" customHeight="1" x14ac:dyDescent="0.35">
      <c r="A779" s="72" t="s">
        <v>245</v>
      </c>
      <c r="B779" s="2"/>
      <c r="C779" s="2">
        <v>120</v>
      </c>
      <c r="D779" s="21">
        <f t="shared" si="65"/>
        <v>0</v>
      </c>
      <c r="E779" s="23"/>
      <c r="F779" s="8">
        <v>1400</v>
      </c>
      <c r="G779" s="11">
        <f t="shared" si="66"/>
        <v>0</v>
      </c>
    </row>
    <row r="780" spans="1:7" ht="20.399999999999999" customHeight="1" x14ac:dyDescent="0.35">
      <c r="A780" s="72" t="s">
        <v>117</v>
      </c>
      <c r="B780" s="2"/>
      <c r="C780" s="2">
        <v>100</v>
      </c>
      <c r="D780" s="21">
        <f t="shared" si="65"/>
        <v>0</v>
      </c>
      <c r="E780" s="23"/>
      <c r="F780" s="8">
        <v>900</v>
      </c>
      <c r="G780" s="11">
        <f t="shared" si="66"/>
        <v>0</v>
      </c>
    </row>
    <row r="781" spans="1:7" ht="20.399999999999999" customHeight="1" x14ac:dyDescent="0.35">
      <c r="A781" s="75" t="s">
        <v>586</v>
      </c>
      <c r="B781" s="2"/>
      <c r="C781" s="2">
        <v>1000</v>
      </c>
      <c r="D781" s="21">
        <f t="shared" si="65"/>
        <v>0</v>
      </c>
      <c r="E781" s="8"/>
      <c r="F781" s="8">
        <v>13000</v>
      </c>
      <c r="G781" s="11">
        <f t="shared" si="66"/>
        <v>0</v>
      </c>
    </row>
    <row r="782" spans="1:7" ht="20.399999999999999" customHeight="1" x14ac:dyDescent="0.35">
      <c r="A782" s="72" t="s">
        <v>294</v>
      </c>
      <c r="B782" s="2"/>
      <c r="C782" s="2">
        <v>150</v>
      </c>
      <c r="D782" s="21">
        <f t="shared" si="65"/>
        <v>0</v>
      </c>
      <c r="E782" s="8"/>
      <c r="F782" s="8">
        <v>1600</v>
      </c>
      <c r="G782" s="11">
        <f t="shared" si="66"/>
        <v>0</v>
      </c>
    </row>
    <row r="783" spans="1:7" ht="20.399999999999999" customHeight="1" x14ac:dyDescent="0.35">
      <c r="A783" s="72" t="s">
        <v>817</v>
      </c>
      <c r="B783" s="2"/>
      <c r="C783" s="2">
        <v>200</v>
      </c>
      <c r="D783" s="23">
        <f t="shared" si="65"/>
        <v>0</v>
      </c>
      <c r="E783" s="22"/>
      <c r="F783" s="8">
        <v>1000</v>
      </c>
      <c r="G783" s="11">
        <f t="shared" si="66"/>
        <v>0</v>
      </c>
    </row>
    <row r="784" spans="1:7" ht="20.399999999999999" customHeight="1" x14ac:dyDescent="0.35">
      <c r="A784" s="72" t="s">
        <v>295</v>
      </c>
      <c r="B784" s="2"/>
      <c r="C784" s="2">
        <v>700</v>
      </c>
      <c r="D784" s="21">
        <f t="shared" si="65"/>
        <v>0</v>
      </c>
      <c r="E784" s="23"/>
      <c r="F784" s="8">
        <v>6500</v>
      </c>
      <c r="G784" s="11">
        <f t="shared" si="66"/>
        <v>0</v>
      </c>
    </row>
    <row r="785" spans="1:7" ht="20.399999999999999" customHeight="1" x14ac:dyDescent="0.35">
      <c r="A785" s="72" t="s">
        <v>676</v>
      </c>
      <c r="B785" s="2"/>
      <c r="C785" s="2">
        <v>900</v>
      </c>
      <c r="D785" s="21">
        <f t="shared" si="65"/>
        <v>0</v>
      </c>
      <c r="E785" s="8"/>
      <c r="F785" s="8">
        <v>8500</v>
      </c>
      <c r="G785" s="11">
        <f t="shared" si="66"/>
        <v>0</v>
      </c>
    </row>
    <row r="786" spans="1:7" ht="20.399999999999999" customHeight="1" x14ac:dyDescent="0.35">
      <c r="A786" s="72" t="s">
        <v>790</v>
      </c>
      <c r="B786" s="2"/>
      <c r="C786" s="2">
        <v>40</v>
      </c>
      <c r="D786" s="21">
        <f t="shared" si="65"/>
        <v>0</v>
      </c>
      <c r="E786" s="8"/>
      <c r="F786" s="8">
        <v>550</v>
      </c>
      <c r="G786" s="11">
        <f t="shared" si="66"/>
        <v>0</v>
      </c>
    </row>
    <row r="787" spans="1:7" ht="20.399999999999999" customHeight="1" x14ac:dyDescent="0.35">
      <c r="A787" s="73" t="s">
        <v>579</v>
      </c>
      <c r="B787" s="2"/>
      <c r="C787" s="2">
        <v>50</v>
      </c>
      <c r="D787" s="21">
        <f t="shared" si="65"/>
        <v>0</v>
      </c>
      <c r="E787" s="23"/>
      <c r="F787" s="8">
        <v>600</v>
      </c>
      <c r="G787" s="11">
        <f t="shared" si="66"/>
        <v>0</v>
      </c>
    </row>
    <row r="788" spans="1:7" ht="20.399999999999999" customHeight="1" x14ac:dyDescent="0.35">
      <c r="A788" s="72" t="s">
        <v>296</v>
      </c>
      <c r="B788" s="2"/>
      <c r="C788" s="2">
        <v>70</v>
      </c>
      <c r="D788" s="21">
        <f t="shared" ref="D788:D823" si="67">B788*C788</f>
        <v>0</v>
      </c>
      <c r="E788" s="23"/>
      <c r="F788" s="8">
        <v>800</v>
      </c>
      <c r="G788" s="11">
        <f t="shared" ref="G788:G823" si="68">E788*F788</f>
        <v>0</v>
      </c>
    </row>
    <row r="789" spans="1:7" ht="20.399999999999999" customHeight="1" x14ac:dyDescent="0.35">
      <c r="A789" s="72" t="s">
        <v>906</v>
      </c>
      <c r="B789" s="2"/>
      <c r="C789" s="2">
        <v>300</v>
      </c>
      <c r="D789" s="23">
        <f t="shared" si="67"/>
        <v>0</v>
      </c>
      <c r="E789" s="22"/>
      <c r="F789" s="8">
        <v>2800</v>
      </c>
      <c r="G789" s="11">
        <f t="shared" si="68"/>
        <v>0</v>
      </c>
    </row>
    <row r="790" spans="1:7" ht="20.399999999999999" customHeight="1" x14ac:dyDescent="0.35">
      <c r="A790" s="72" t="s">
        <v>907</v>
      </c>
      <c r="B790" s="2"/>
      <c r="C790" s="2">
        <v>350</v>
      </c>
      <c r="D790" s="23">
        <f t="shared" si="67"/>
        <v>0</v>
      </c>
      <c r="E790" s="22"/>
      <c r="F790" s="8">
        <v>3500</v>
      </c>
      <c r="G790" s="11">
        <f t="shared" si="68"/>
        <v>0</v>
      </c>
    </row>
    <row r="791" spans="1:7" ht="20.399999999999999" customHeight="1" x14ac:dyDescent="0.35">
      <c r="A791" s="72" t="s">
        <v>24</v>
      </c>
      <c r="B791" s="2"/>
      <c r="C791" s="2">
        <v>60</v>
      </c>
      <c r="D791" s="21">
        <f t="shared" si="67"/>
        <v>0</v>
      </c>
      <c r="E791" s="8"/>
      <c r="F791" s="8">
        <v>750</v>
      </c>
      <c r="G791" s="11">
        <f t="shared" si="68"/>
        <v>0</v>
      </c>
    </row>
    <row r="792" spans="1:7" ht="20.399999999999999" customHeight="1" x14ac:dyDescent="0.35">
      <c r="A792" s="72" t="s">
        <v>822</v>
      </c>
      <c r="B792" s="2"/>
      <c r="C792" s="2">
        <v>3000</v>
      </c>
      <c r="D792" s="23">
        <f t="shared" si="67"/>
        <v>0</v>
      </c>
      <c r="E792" s="22"/>
      <c r="F792" s="8">
        <v>13000</v>
      </c>
      <c r="G792" s="11">
        <f t="shared" si="68"/>
        <v>0</v>
      </c>
    </row>
    <row r="793" spans="1:7" ht="20.399999999999999" customHeight="1" x14ac:dyDescent="0.35">
      <c r="A793" s="72" t="s">
        <v>590</v>
      </c>
      <c r="B793" s="2"/>
      <c r="C793" s="2">
        <v>100</v>
      </c>
      <c r="D793" s="21">
        <f t="shared" si="67"/>
        <v>0</v>
      </c>
      <c r="E793" s="8"/>
      <c r="F793" s="8">
        <v>900</v>
      </c>
      <c r="G793" s="11">
        <f t="shared" si="68"/>
        <v>0</v>
      </c>
    </row>
    <row r="794" spans="1:7" ht="36" x14ac:dyDescent="0.35">
      <c r="A794" s="72" t="s">
        <v>1143</v>
      </c>
      <c r="B794" s="2"/>
      <c r="C794" s="2">
        <v>500</v>
      </c>
      <c r="D794" s="21">
        <f t="shared" si="67"/>
        <v>0</v>
      </c>
      <c r="E794" s="8"/>
      <c r="F794" s="8">
        <v>6000</v>
      </c>
      <c r="G794" s="11">
        <f t="shared" si="68"/>
        <v>0</v>
      </c>
    </row>
    <row r="795" spans="1:7" ht="36" x14ac:dyDescent="0.35">
      <c r="A795" s="72" t="s">
        <v>1144</v>
      </c>
      <c r="B795" s="2"/>
      <c r="C795" s="2">
        <v>500</v>
      </c>
      <c r="D795" s="21">
        <f t="shared" si="67"/>
        <v>0</v>
      </c>
      <c r="E795" s="8"/>
      <c r="F795" s="8">
        <v>6000</v>
      </c>
      <c r="G795" s="11">
        <f t="shared" si="68"/>
        <v>0</v>
      </c>
    </row>
    <row r="796" spans="1:7" ht="19.05" customHeight="1" x14ac:dyDescent="0.35">
      <c r="A796" s="72" t="s">
        <v>230</v>
      </c>
      <c r="B796" s="2"/>
      <c r="C796" s="2">
        <v>350</v>
      </c>
      <c r="D796" s="21">
        <f t="shared" si="67"/>
        <v>0</v>
      </c>
      <c r="E796" s="21"/>
      <c r="F796" s="8">
        <v>4500</v>
      </c>
      <c r="G796" s="11">
        <f t="shared" si="68"/>
        <v>0</v>
      </c>
    </row>
    <row r="797" spans="1:7" ht="19.05" customHeight="1" x14ac:dyDescent="0.35">
      <c r="A797" s="72" t="s">
        <v>640</v>
      </c>
      <c r="B797" s="2"/>
      <c r="C797" s="2">
        <v>500</v>
      </c>
      <c r="D797" s="21">
        <f t="shared" si="67"/>
        <v>0</v>
      </c>
      <c r="E797" s="8"/>
      <c r="F797" s="8">
        <v>4500</v>
      </c>
      <c r="G797" s="11">
        <f t="shared" si="68"/>
        <v>0</v>
      </c>
    </row>
    <row r="798" spans="1:7" ht="19.05" customHeight="1" x14ac:dyDescent="0.35">
      <c r="A798" s="72" t="s">
        <v>910</v>
      </c>
      <c r="B798" s="2"/>
      <c r="C798" s="2">
        <v>300</v>
      </c>
      <c r="D798" s="23">
        <f t="shared" si="67"/>
        <v>0</v>
      </c>
      <c r="E798" s="22"/>
      <c r="F798" s="8">
        <v>2800</v>
      </c>
      <c r="G798" s="11">
        <f t="shared" si="68"/>
        <v>0</v>
      </c>
    </row>
    <row r="799" spans="1:7" ht="19.05" customHeight="1" x14ac:dyDescent="0.35">
      <c r="A799" s="72" t="s">
        <v>908</v>
      </c>
      <c r="B799" s="2"/>
      <c r="C799" s="2">
        <v>150</v>
      </c>
      <c r="D799" s="23">
        <f t="shared" si="67"/>
        <v>0</v>
      </c>
      <c r="E799" s="22"/>
      <c r="F799" s="8">
        <v>1400</v>
      </c>
      <c r="G799" s="11">
        <f t="shared" si="68"/>
        <v>0</v>
      </c>
    </row>
    <row r="800" spans="1:7" ht="19.05" customHeight="1" x14ac:dyDescent="0.35">
      <c r="A800" s="72" t="s">
        <v>228</v>
      </c>
      <c r="B800" s="2"/>
      <c r="C800" s="2">
        <v>25</v>
      </c>
      <c r="D800" s="21">
        <f>B800*C800</f>
        <v>0</v>
      </c>
      <c r="E800" s="22"/>
      <c r="F800" s="8">
        <v>280</v>
      </c>
      <c r="G800" s="11">
        <f>E800*F800</f>
        <v>0</v>
      </c>
    </row>
    <row r="801" spans="1:7" ht="19.05" customHeight="1" x14ac:dyDescent="0.35">
      <c r="A801" s="72" t="s">
        <v>237</v>
      </c>
      <c r="B801" s="2"/>
      <c r="C801" s="2">
        <v>100</v>
      </c>
      <c r="D801" s="21">
        <f>B801*C801</f>
        <v>0</v>
      </c>
      <c r="E801" s="23"/>
      <c r="F801" s="8">
        <v>1400</v>
      </c>
      <c r="G801" s="11">
        <f>E801*F801</f>
        <v>0</v>
      </c>
    </row>
    <row r="802" spans="1:7" ht="19.05" customHeight="1" x14ac:dyDescent="0.35">
      <c r="A802" s="72" t="s">
        <v>1076</v>
      </c>
      <c r="B802" s="2"/>
      <c r="C802" s="2">
        <v>150</v>
      </c>
      <c r="D802" s="23">
        <f>B802*C802</f>
        <v>0</v>
      </c>
      <c r="E802" s="22"/>
      <c r="F802" s="8">
        <v>900</v>
      </c>
      <c r="G802" s="11">
        <f>E802*F802</f>
        <v>0</v>
      </c>
    </row>
    <row r="803" spans="1:7" ht="19.05" customHeight="1" x14ac:dyDescent="0.35">
      <c r="A803" s="72" t="s">
        <v>250</v>
      </c>
      <c r="B803" s="2"/>
      <c r="C803" s="2">
        <v>500</v>
      </c>
      <c r="D803" s="21">
        <f t="shared" si="67"/>
        <v>0</v>
      </c>
      <c r="E803" s="8"/>
      <c r="F803" s="8">
        <v>5500</v>
      </c>
      <c r="G803" s="11">
        <f t="shared" si="68"/>
        <v>0</v>
      </c>
    </row>
    <row r="804" spans="1:7" ht="19.05" customHeight="1" x14ac:dyDescent="0.35">
      <c r="A804" s="72" t="s">
        <v>591</v>
      </c>
      <c r="B804" s="2"/>
      <c r="C804" s="2">
        <v>700</v>
      </c>
      <c r="D804" s="21">
        <f t="shared" si="67"/>
        <v>0</v>
      </c>
      <c r="E804" s="8"/>
      <c r="F804" s="8">
        <v>7000</v>
      </c>
      <c r="G804" s="11">
        <f t="shared" si="68"/>
        <v>0</v>
      </c>
    </row>
    <row r="805" spans="1:7" ht="19.05" customHeight="1" x14ac:dyDescent="0.35">
      <c r="A805" s="72" t="s">
        <v>904</v>
      </c>
      <c r="B805" s="2"/>
      <c r="C805" s="2">
        <v>800</v>
      </c>
      <c r="D805" s="23">
        <f t="shared" si="67"/>
        <v>0</v>
      </c>
      <c r="E805" s="22"/>
      <c r="F805" s="8">
        <v>6500</v>
      </c>
      <c r="G805" s="11">
        <f t="shared" si="68"/>
        <v>0</v>
      </c>
    </row>
    <row r="806" spans="1:7" ht="19.05" customHeight="1" x14ac:dyDescent="0.35">
      <c r="A806" s="72" t="s">
        <v>905</v>
      </c>
      <c r="B806" s="2"/>
      <c r="C806" s="2">
        <v>1200</v>
      </c>
      <c r="D806" s="23">
        <f t="shared" si="67"/>
        <v>0</v>
      </c>
      <c r="E806" s="22"/>
      <c r="F806" s="8">
        <v>8000</v>
      </c>
      <c r="G806" s="11">
        <f t="shared" si="68"/>
        <v>0</v>
      </c>
    </row>
    <row r="807" spans="1:7" ht="19.05" customHeight="1" x14ac:dyDescent="0.35">
      <c r="A807" s="72" t="s">
        <v>902</v>
      </c>
      <c r="B807" s="2"/>
      <c r="C807" s="2">
        <v>800</v>
      </c>
      <c r="D807" s="23">
        <f t="shared" si="67"/>
        <v>0</v>
      </c>
      <c r="E807" s="22"/>
      <c r="F807" s="8">
        <v>6500</v>
      </c>
      <c r="G807" s="11">
        <f t="shared" si="68"/>
        <v>0</v>
      </c>
    </row>
    <row r="808" spans="1:7" ht="19.05" customHeight="1" x14ac:dyDescent="0.35">
      <c r="A808" s="72" t="s">
        <v>903</v>
      </c>
      <c r="B808" s="2"/>
      <c r="C808" s="2">
        <v>800</v>
      </c>
      <c r="D808" s="23">
        <f t="shared" si="67"/>
        <v>0</v>
      </c>
      <c r="E808" s="22"/>
      <c r="F808" s="8">
        <v>6500</v>
      </c>
      <c r="G808" s="11">
        <f t="shared" si="68"/>
        <v>0</v>
      </c>
    </row>
    <row r="809" spans="1:7" ht="19.05" customHeight="1" x14ac:dyDescent="0.35">
      <c r="A809" s="72" t="s">
        <v>1211</v>
      </c>
      <c r="B809" s="2"/>
      <c r="C809" s="2">
        <v>200</v>
      </c>
      <c r="D809" s="23">
        <f t="shared" si="67"/>
        <v>0</v>
      </c>
      <c r="E809" s="22"/>
      <c r="F809" s="8">
        <v>2200</v>
      </c>
      <c r="G809" s="11">
        <f t="shared" si="68"/>
        <v>0</v>
      </c>
    </row>
    <row r="810" spans="1:7" ht="19.05" customHeight="1" x14ac:dyDescent="0.35">
      <c r="A810" s="72" t="s">
        <v>1210</v>
      </c>
      <c r="B810" s="2"/>
      <c r="C810" s="2">
        <v>150</v>
      </c>
      <c r="D810" s="23">
        <f t="shared" si="67"/>
        <v>0</v>
      </c>
      <c r="E810" s="22"/>
      <c r="F810" s="8">
        <v>800</v>
      </c>
      <c r="G810" s="11">
        <f t="shared" si="68"/>
        <v>0</v>
      </c>
    </row>
    <row r="811" spans="1:7" ht="19.05" customHeight="1" x14ac:dyDescent="0.35">
      <c r="A811" s="72" t="s">
        <v>791</v>
      </c>
      <c r="B811" s="2"/>
      <c r="C811" s="2">
        <v>100</v>
      </c>
      <c r="D811" s="21">
        <f t="shared" si="67"/>
        <v>0</v>
      </c>
      <c r="E811" s="8"/>
      <c r="F811" s="8">
        <v>1200</v>
      </c>
      <c r="G811" s="11">
        <f t="shared" si="68"/>
        <v>0</v>
      </c>
    </row>
    <row r="812" spans="1:7" ht="19.05" customHeight="1" x14ac:dyDescent="0.35">
      <c r="A812" s="72" t="s">
        <v>792</v>
      </c>
      <c r="B812" s="2"/>
      <c r="C812" s="2">
        <v>150</v>
      </c>
      <c r="D812" s="21">
        <f t="shared" si="67"/>
        <v>0</v>
      </c>
      <c r="E812" s="8"/>
      <c r="F812" s="8">
        <v>2200</v>
      </c>
      <c r="G812" s="11">
        <f t="shared" si="68"/>
        <v>0</v>
      </c>
    </row>
    <row r="813" spans="1:7" ht="19.05" customHeight="1" x14ac:dyDescent="0.35">
      <c r="A813" s="72" t="s">
        <v>297</v>
      </c>
      <c r="B813" s="2"/>
      <c r="C813" s="2">
        <v>200</v>
      </c>
      <c r="D813" s="21">
        <f t="shared" si="67"/>
        <v>0</v>
      </c>
      <c r="E813" s="8"/>
      <c r="F813" s="8">
        <v>1900</v>
      </c>
      <c r="G813" s="11">
        <f t="shared" si="68"/>
        <v>0</v>
      </c>
    </row>
    <row r="814" spans="1:7" ht="19.05" customHeight="1" x14ac:dyDescent="0.35">
      <c r="A814" s="72" t="s">
        <v>298</v>
      </c>
      <c r="B814" s="2"/>
      <c r="C814" s="2">
        <v>1000</v>
      </c>
      <c r="D814" s="21">
        <f t="shared" si="67"/>
        <v>0</v>
      </c>
      <c r="E814" s="8"/>
      <c r="F814" s="8">
        <v>8500</v>
      </c>
      <c r="G814" s="11">
        <f t="shared" si="68"/>
        <v>0</v>
      </c>
    </row>
    <row r="815" spans="1:7" ht="19.05" customHeight="1" x14ac:dyDescent="0.35">
      <c r="A815" s="72" t="s">
        <v>823</v>
      </c>
      <c r="B815" s="2"/>
      <c r="C815" s="2">
        <v>150</v>
      </c>
      <c r="D815" s="23">
        <f t="shared" si="67"/>
        <v>0</v>
      </c>
      <c r="E815" s="22"/>
      <c r="F815" s="8">
        <v>1800</v>
      </c>
      <c r="G815" s="11">
        <f t="shared" si="68"/>
        <v>0</v>
      </c>
    </row>
    <row r="816" spans="1:7" ht="19.05" customHeight="1" x14ac:dyDescent="0.35">
      <c r="A816" s="72" t="s">
        <v>824</v>
      </c>
      <c r="B816" s="2"/>
      <c r="C816" s="2">
        <v>180</v>
      </c>
      <c r="D816" s="23">
        <f t="shared" si="67"/>
        <v>0</v>
      </c>
      <c r="E816" s="22"/>
      <c r="F816" s="8">
        <v>2300</v>
      </c>
      <c r="G816" s="11">
        <f t="shared" si="68"/>
        <v>0</v>
      </c>
    </row>
    <row r="817" spans="1:7" ht="19.05" customHeight="1" x14ac:dyDescent="0.35">
      <c r="A817" s="72" t="s">
        <v>837</v>
      </c>
      <c r="B817" s="2"/>
      <c r="C817" s="2">
        <v>250</v>
      </c>
      <c r="D817" s="23">
        <f t="shared" si="67"/>
        <v>0</v>
      </c>
      <c r="E817" s="22"/>
      <c r="F817" s="8">
        <v>2800</v>
      </c>
      <c r="G817" s="11">
        <f t="shared" si="68"/>
        <v>0</v>
      </c>
    </row>
    <row r="818" spans="1:7" ht="19.05" customHeight="1" x14ac:dyDescent="0.35">
      <c r="A818" s="72" t="s">
        <v>238</v>
      </c>
      <c r="B818" s="2"/>
      <c r="C818" s="2">
        <v>100</v>
      </c>
      <c r="D818" s="21">
        <f t="shared" si="67"/>
        <v>0</v>
      </c>
      <c r="E818" s="8"/>
      <c r="F818" s="8">
        <v>1500</v>
      </c>
      <c r="G818" s="11">
        <f t="shared" si="68"/>
        <v>0</v>
      </c>
    </row>
    <row r="819" spans="1:7" ht="19.05" customHeight="1" x14ac:dyDescent="0.35">
      <c r="A819" s="72" t="s">
        <v>939</v>
      </c>
      <c r="B819" s="2"/>
      <c r="C819" s="2">
        <v>100</v>
      </c>
      <c r="D819" s="23">
        <f t="shared" si="67"/>
        <v>0</v>
      </c>
      <c r="E819" s="22"/>
      <c r="F819" s="8">
        <v>1200</v>
      </c>
      <c r="G819" s="11">
        <f t="shared" si="68"/>
        <v>0</v>
      </c>
    </row>
    <row r="820" spans="1:7" ht="19.05" customHeight="1" x14ac:dyDescent="0.35">
      <c r="A820" s="72" t="s">
        <v>940</v>
      </c>
      <c r="B820" s="2"/>
      <c r="C820" s="2">
        <v>200</v>
      </c>
      <c r="D820" s="23">
        <f t="shared" si="67"/>
        <v>0</v>
      </c>
      <c r="E820" s="22"/>
      <c r="F820" s="8">
        <v>2400</v>
      </c>
      <c r="G820" s="11">
        <f t="shared" si="68"/>
        <v>0</v>
      </c>
    </row>
    <row r="821" spans="1:7" ht="19.05" customHeight="1" x14ac:dyDescent="0.35">
      <c r="A821" s="72" t="s">
        <v>941</v>
      </c>
      <c r="B821" s="2"/>
      <c r="C821" s="2">
        <v>300</v>
      </c>
      <c r="D821" s="23">
        <f t="shared" si="67"/>
        <v>0</v>
      </c>
      <c r="E821" s="22"/>
      <c r="F821" s="8">
        <v>3500</v>
      </c>
      <c r="G821" s="11">
        <f t="shared" si="68"/>
        <v>0</v>
      </c>
    </row>
    <row r="822" spans="1:7" ht="19.05" customHeight="1" x14ac:dyDescent="0.35">
      <c r="A822" s="72" t="s">
        <v>610</v>
      </c>
      <c r="B822" s="2"/>
      <c r="C822" s="2">
        <v>700</v>
      </c>
      <c r="D822" s="21">
        <f t="shared" si="67"/>
        <v>0</v>
      </c>
      <c r="E822" s="8"/>
      <c r="F822" s="8">
        <v>6500</v>
      </c>
      <c r="G822" s="11">
        <f t="shared" si="68"/>
        <v>0</v>
      </c>
    </row>
    <row r="823" spans="1:7" ht="19.05" customHeight="1" x14ac:dyDescent="0.35">
      <c r="A823" s="72" t="s">
        <v>934</v>
      </c>
      <c r="B823" s="2"/>
      <c r="C823" s="2">
        <v>400</v>
      </c>
      <c r="D823" s="23">
        <f t="shared" si="67"/>
        <v>0</v>
      </c>
      <c r="E823" s="22"/>
      <c r="F823" s="8">
        <v>5500</v>
      </c>
      <c r="G823" s="11">
        <f t="shared" si="68"/>
        <v>0</v>
      </c>
    </row>
    <row r="824" spans="1:7" ht="19.05" customHeight="1" x14ac:dyDescent="0.35">
      <c r="A824" s="72" t="s">
        <v>299</v>
      </c>
      <c r="B824" s="2"/>
      <c r="C824" s="2">
        <v>40</v>
      </c>
      <c r="D824" s="21">
        <f t="shared" ref="D824:D856" si="69">B824*C824</f>
        <v>0</v>
      </c>
      <c r="E824" s="8"/>
      <c r="F824" s="8">
        <v>450</v>
      </c>
      <c r="G824" s="11">
        <f t="shared" ref="G824:G856" si="70">E824*F824</f>
        <v>0</v>
      </c>
    </row>
    <row r="825" spans="1:7" ht="19.05" customHeight="1" x14ac:dyDescent="0.35">
      <c r="A825" s="72" t="s">
        <v>909</v>
      </c>
      <c r="B825" s="2"/>
      <c r="C825" s="2">
        <v>350</v>
      </c>
      <c r="D825" s="23">
        <f t="shared" si="69"/>
        <v>0</v>
      </c>
      <c r="E825" s="22"/>
      <c r="F825" s="8">
        <v>3200</v>
      </c>
      <c r="G825" s="11">
        <f t="shared" si="70"/>
        <v>0</v>
      </c>
    </row>
    <row r="826" spans="1:7" ht="19.05" customHeight="1" x14ac:dyDescent="0.35">
      <c r="A826" s="72" t="s">
        <v>1150</v>
      </c>
      <c r="B826" s="2"/>
      <c r="C826" s="2">
        <v>180</v>
      </c>
      <c r="D826" s="23">
        <f t="shared" si="69"/>
        <v>0</v>
      </c>
      <c r="E826" s="22"/>
      <c r="F826" s="8">
        <v>2200</v>
      </c>
      <c r="G826" s="11">
        <f t="shared" si="70"/>
        <v>0</v>
      </c>
    </row>
    <row r="827" spans="1:7" ht="19.05" customHeight="1" x14ac:dyDescent="0.35">
      <c r="A827" s="72" t="s">
        <v>825</v>
      </c>
      <c r="B827" s="2"/>
      <c r="C827" s="2">
        <v>180</v>
      </c>
      <c r="D827" s="23">
        <f t="shared" si="69"/>
        <v>0</v>
      </c>
      <c r="E827" s="22"/>
      <c r="F827" s="8">
        <v>2400</v>
      </c>
      <c r="G827" s="11">
        <f t="shared" si="70"/>
        <v>0</v>
      </c>
    </row>
    <row r="828" spans="1:7" ht="19.05" customHeight="1" x14ac:dyDescent="0.35">
      <c r="A828" s="72" t="s">
        <v>1149</v>
      </c>
      <c r="B828" s="2"/>
      <c r="C828" s="2">
        <v>260</v>
      </c>
      <c r="D828" s="23">
        <f t="shared" si="69"/>
        <v>0</v>
      </c>
      <c r="E828" s="22"/>
      <c r="F828" s="8">
        <v>3200</v>
      </c>
      <c r="G828" s="11">
        <f t="shared" si="70"/>
        <v>0</v>
      </c>
    </row>
    <row r="829" spans="1:7" ht="19.05" customHeight="1" x14ac:dyDescent="0.35">
      <c r="A829" s="72" t="s">
        <v>935</v>
      </c>
      <c r="B829" s="2"/>
      <c r="C829" s="2">
        <v>180</v>
      </c>
      <c r="D829" s="23">
        <f t="shared" si="69"/>
        <v>0</v>
      </c>
      <c r="E829" s="22"/>
      <c r="F829" s="8">
        <v>2500</v>
      </c>
      <c r="G829" s="11">
        <f t="shared" si="70"/>
        <v>0</v>
      </c>
    </row>
    <row r="830" spans="1:7" ht="19.05" customHeight="1" x14ac:dyDescent="0.35">
      <c r="A830" s="72" t="s">
        <v>826</v>
      </c>
      <c r="B830" s="2"/>
      <c r="C830" s="2">
        <v>300</v>
      </c>
      <c r="D830" s="23">
        <f t="shared" si="69"/>
        <v>0</v>
      </c>
      <c r="E830" s="22"/>
      <c r="F830" s="8">
        <v>3500</v>
      </c>
      <c r="G830" s="11">
        <f t="shared" si="70"/>
        <v>0</v>
      </c>
    </row>
    <row r="831" spans="1:7" ht="19.05" customHeight="1" x14ac:dyDescent="0.35">
      <c r="A831" s="72" t="s">
        <v>1042</v>
      </c>
      <c r="B831" s="2"/>
      <c r="C831" s="2">
        <v>200</v>
      </c>
      <c r="D831" s="23">
        <f t="shared" si="69"/>
        <v>0</v>
      </c>
      <c r="E831" s="22"/>
      <c r="F831" s="8">
        <v>2800</v>
      </c>
      <c r="G831" s="11">
        <f t="shared" si="70"/>
        <v>0</v>
      </c>
    </row>
    <row r="832" spans="1:7" ht="19.05" customHeight="1" x14ac:dyDescent="0.35">
      <c r="A832" s="72" t="s">
        <v>827</v>
      </c>
      <c r="B832" s="2"/>
      <c r="C832" s="2">
        <v>280</v>
      </c>
      <c r="D832" s="23">
        <f t="shared" si="69"/>
        <v>0</v>
      </c>
      <c r="E832" s="22"/>
      <c r="F832" s="8">
        <v>2800</v>
      </c>
      <c r="G832" s="11">
        <f t="shared" si="70"/>
        <v>0</v>
      </c>
    </row>
    <row r="833" spans="1:7" ht="19.05" customHeight="1" x14ac:dyDescent="0.35">
      <c r="A833" s="72" t="s">
        <v>937</v>
      </c>
      <c r="B833" s="2"/>
      <c r="C833" s="2">
        <v>300</v>
      </c>
      <c r="D833" s="23">
        <f t="shared" si="69"/>
        <v>0</v>
      </c>
      <c r="E833" s="22"/>
      <c r="F833" s="8">
        <v>2400</v>
      </c>
      <c r="G833" s="11">
        <f t="shared" si="70"/>
        <v>0</v>
      </c>
    </row>
    <row r="834" spans="1:7" ht="19.05" customHeight="1" x14ac:dyDescent="0.35">
      <c r="A834" s="72" t="s">
        <v>246</v>
      </c>
      <c r="B834" s="2"/>
      <c r="C834" s="2">
        <v>100</v>
      </c>
      <c r="D834" s="21">
        <f t="shared" si="69"/>
        <v>0</v>
      </c>
      <c r="E834" s="8"/>
      <c r="F834" s="8">
        <v>1200</v>
      </c>
      <c r="G834" s="11">
        <f t="shared" si="70"/>
        <v>0</v>
      </c>
    </row>
    <row r="835" spans="1:7" ht="19.05" customHeight="1" x14ac:dyDescent="0.35">
      <c r="A835" s="72" t="s">
        <v>936</v>
      </c>
      <c r="B835" s="2"/>
      <c r="C835" s="2">
        <v>250</v>
      </c>
      <c r="D835" s="23">
        <f t="shared" si="69"/>
        <v>0</v>
      </c>
      <c r="E835" s="22"/>
      <c r="F835" s="8">
        <v>2600</v>
      </c>
      <c r="G835" s="11">
        <f t="shared" si="70"/>
        <v>0</v>
      </c>
    </row>
    <row r="836" spans="1:7" ht="19.05" customHeight="1" x14ac:dyDescent="0.35">
      <c r="A836" s="73" t="s">
        <v>618</v>
      </c>
      <c r="B836" s="2"/>
      <c r="C836" s="2">
        <v>120</v>
      </c>
      <c r="D836" s="21">
        <f t="shared" si="69"/>
        <v>0</v>
      </c>
      <c r="E836" s="8"/>
      <c r="F836" s="8">
        <v>1400</v>
      </c>
      <c r="G836" s="11">
        <f t="shared" si="70"/>
        <v>0</v>
      </c>
    </row>
    <row r="837" spans="1:7" ht="19.05" customHeight="1" x14ac:dyDescent="0.35">
      <c r="A837" s="73" t="s">
        <v>619</v>
      </c>
      <c r="B837" s="2"/>
      <c r="C837" s="2">
        <v>120</v>
      </c>
      <c r="D837" s="21">
        <f t="shared" si="69"/>
        <v>0</v>
      </c>
      <c r="E837" s="8"/>
      <c r="F837" s="8">
        <v>1400</v>
      </c>
      <c r="G837" s="11">
        <f t="shared" si="70"/>
        <v>0</v>
      </c>
    </row>
    <row r="838" spans="1:7" ht="19.05" customHeight="1" x14ac:dyDescent="0.35">
      <c r="A838" s="73" t="s">
        <v>620</v>
      </c>
      <c r="B838" s="2"/>
      <c r="C838" s="2">
        <v>120</v>
      </c>
      <c r="D838" s="21">
        <f t="shared" si="69"/>
        <v>0</v>
      </c>
      <c r="E838" s="8"/>
      <c r="F838" s="8">
        <v>1400</v>
      </c>
      <c r="G838" s="11">
        <f t="shared" si="70"/>
        <v>0</v>
      </c>
    </row>
    <row r="839" spans="1:7" ht="19.05" customHeight="1" x14ac:dyDescent="0.35">
      <c r="A839" s="73" t="s">
        <v>617</v>
      </c>
      <c r="B839" s="2"/>
      <c r="C839" s="2">
        <v>120</v>
      </c>
      <c r="D839" s="21">
        <f t="shared" si="69"/>
        <v>0</v>
      </c>
      <c r="E839" s="8"/>
      <c r="F839" s="8">
        <v>1400</v>
      </c>
      <c r="G839" s="11">
        <f t="shared" si="70"/>
        <v>0</v>
      </c>
    </row>
    <row r="840" spans="1:7" ht="19.05" customHeight="1" x14ac:dyDescent="0.35">
      <c r="A840" s="72" t="s">
        <v>300</v>
      </c>
      <c r="B840" s="2"/>
      <c r="C840" s="2">
        <v>60</v>
      </c>
      <c r="D840" s="21">
        <f t="shared" si="69"/>
        <v>0</v>
      </c>
      <c r="E840" s="8"/>
      <c r="F840" s="8">
        <v>750</v>
      </c>
      <c r="G840" s="11">
        <f t="shared" si="70"/>
        <v>0</v>
      </c>
    </row>
    <row r="841" spans="1:7" ht="19.05" customHeight="1" x14ac:dyDescent="0.35">
      <c r="A841" s="72" t="s">
        <v>1059</v>
      </c>
      <c r="B841" s="2"/>
      <c r="C841" s="2">
        <v>1000</v>
      </c>
      <c r="D841" s="21">
        <f t="shared" si="69"/>
        <v>0</v>
      </c>
      <c r="E841" s="8"/>
      <c r="F841" s="8">
        <v>10000</v>
      </c>
      <c r="G841" s="11">
        <f t="shared" si="70"/>
        <v>0</v>
      </c>
    </row>
    <row r="842" spans="1:7" ht="19.05" customHeight="1" x14ac:dyDescent="0.35">
      <c r="A842" s="72" t="s">
        <v>1060</v>
      </c>
      <c r="B842" s="2"/>
      <c r="C842" s="2">
        <v>1000</v>
      </c>
      <c r="D842" s="21">
        <f t="shared" si="69"/>
        <v>0</v>
      </c>
      <c r="E842" s="8"/>
      <c r="F842" s="8">
        <v>9000</v>
      </c>
      <c r="G842" s="11">
        <f t="shared" si="70"/>
        <v>0</v>
      </c>
    </row>
    <row r="843" spans="1:7" ht="19.05" customHeight="1" x14ac:dyDescent="0.35">
      <c r="A843" s="72" t="s">
        <v>938</v>
      </c>
      <c r="B843" s="2"/>
      <c r="C843" s="2">
        <v>1000</v>
      </c>
      <c r="D843" s="23">
        <f t="shared" si="69"/>
        <v>0</v>
      </c>
      <c r="E843" s="22"/>
      <c r="F843" s="8">
        <v>9500</v>
      </c>
      <c r="G843" s="11">
        <f t="shared" si="70"/>
        <v>0</v>
      </c>
    </row>
    <row r="844" spans="1:7" ht="19.05" customHeight="1" x14ac:dyDescent="0.35">
      <c r="A844" s="72" t="s">
        <v>800</v>
      </c>
      <c r="B844" s="2"/>
      <c r="C844" s="2">
        <v>2000</v>
      </c>
      <c r="D844" s="23">
        <f t="shared" si="69"/>
        <v>0</v>
      </c>
      <c r="E844" s="22"/>
      <c r="F844" s="8">
        <v>28000</v>
      </c>
      <c r="G844" s="11">
        <f t="shared" si="70"/>
        <v>0</v>
      </c>
    </row>
    <row r="845" spans="1:7" ht="19.05" customHeight="1" x14ac:dyDescent="0.35">
      <c r="A845" s="72" t="s">
        <v>801</v>
      </c>
      <c r="B845" s="2"/>
      <c r="C845" s="2">
        <v>2000</v>
      </c>
      <c r="D845" s="23">
        <f t="shared" si="69"/>
        <v>0</v>
      </c>
      <c r="E845" s="22"/>
      <c r="F845" s="8">
        <v>15000</v>
      </c>
      <c r="G845" s="11">
        <f t="shared" si="70"/>
        <v>0</v>
      </c>
    </row>
    <row r="846" spans="1:7" ht="19.05" customHeight="1" x14ac:dyDescent="0.35">
      <c r="A846" s="72" t="s">
        <v>751</v>
      </c>
      <c r="B846" s="2"/>
      <c r="C846" s="2">
        <v>1500</v>
      </c>
      <c r="D846" s="21">
        <f t="shared" si="69"/>
        <v>0</v>
      </c>
      <c r="E846" s="8"/>
      <c r="F846" s="8">
        <v>18000</v>
      </c>
      <c r="G846" s="11">
        <f t="shared" si="70"/>
        <v>0</v>
      </c>
    </row>
    <row r="847" spans="1:7" ht="19.05" customHeight="1" x14ac:dyDescent="0.35">
      <c r="A847" s="72" t="s">
        <v>1183</v>
      </c>
      <c r="B847" s="2"/>
      <c r="C847" s="2">
        <v>1800</v>
      </c>
      <c r="D847" s="21">
        <f t="shared" si="69"/>
        <v>0</v>
      </c>
      <c r="E847" s="8"/>
      <c r="F847" s="8">
        <v>22000</v>
      </c>
      <c r="G847" s="11">
        <f t="shared" si="70"/>
        <v>0</v>
      </c>
    </row>
    <row r="848" spans="1:7" ht="19.05" customHeight="1" x14ac:dyDescent="0.35">
      <c r="A848" s="72" t="s">
        <v>1093</v>
      </c>
      <c r="B848" s="2"/>
      <c r="C848" s="2">
        <v>250</v>
      </c>
      <c r="D848" s="21">
        <f t="shared" si="69"/>
        <v>0</v>
      </c>
      <c r="E848" s="8"/>
      <c r="F848" s="8">
        <v>3000</v>
      </c>
      <c r="G848" s="11">
        <f t="shared" si="70"/>
        <v>0</v>
      </c>
    </row>
    <row r="849" spans="1:7" ht="19.05" customHeight="1" x14ac:dyDescent="0.35">
      <c r="A849" s="72" t="s">
        <v>1094</v>
      </c>
      <c r="B849" s="2"/>
      <c r="C849" s="2">
        <v>250</v>
      </c>
      <c r="D849" s="21">
        <f t="shared" si="69"/>
        <v>0</v>
      </c>
      <c r="E849" s="8"/>
      <c r="F849" s="8">
        <v>3000</v>
      </c>
      <c r="G849" s="11">
        <f t="shared" si="70"/>
        <v>0</v>
      </c>
    </row>
    <row r="850" spans="1:7" ht="19.05" customHeight="1" x14ac:dyDescent="0.35">
      <c r="A850" s="72" t="s">
        <v>1095</v>
      </c>
      <c r="B850" s="2"/>
      <c r="C850" s="2">
        <v>1500</v>
      </c>
      <c r="D850" s="21">
        <f t="shared" si="69"/>
        <v>0</v>
      </c>
      <c r="E850" s="8"/>
      <c r="F850" s="8">
        <v>11000</v>
      </c>
      <c r="G850" s="11">
        <f t="shared" si="70"/>
        <v>0</v>
      </c>
    </row>
    <row r="851" spans="1:7" ht="19.05" customHeight="1" x14ac:dyDescent="0.35">
      <c r="A851" s="72" t="s">
        <v>301</v>
      </c>
      <c r="B851" s="2"/>
      <c r="C851" s="2">
        <v>1400</v>
      </c>
      <c r="D851" s="21">
        <f t="shared" si="69"/>
        <v>0</v>
      </c>
      <c r="E851" s="8"/>
      <c r="F851" s="8">
        <v>18000</v>
      </c>
      <c r="G851" s="11">
        <f t="shared" si="70"/>
        <v>0</v>
      </c>
    </row>
    <row r="852" spans="1:7" ht="19.05" customHeight="1" x14ac:dyDescent="0.35">
      <c r="A852" s="72" t="s">
        <v>240</v>
      </c>
      <c r="B852" s="2"/>
      <c r="C852" s="2">
        <v>250</v>
      </c>
      <c r="D852" s="21">
        <f t="shared" si="69"/>
        <v>0</v>
      </c>
      <c r="E852" s="8"/>
      <c r="F852" s="8">
        <v>3800</v>
      </c>
      <c r="G852" s="11">
        <f t="shared" si="70"/>
        <v>0</v>
      </c>
    </row>
    <row r="853" spans="1:7" ht="19.05" customHeight="1" x14ac:dyDescent="0.35">
      <c r="A853" s="72" t="s">
        <v>239</v>
      </c>
      <c r="B853" s="2"/>
      <c r="C853" s="2">
        <v>300</v>
      </c>
      <c r="D853" s="21">
        <f t="shared" si="69"/>
        <v>0</v>
      </c>
      <c r="E853" s="8"/>
      <c r="F853" s="8">
        <v>5500</v>
      </c>
      <c r="G853" s="11">
        <f t="shared" si="70"/>
        <v>0</v>
      </c>
    </row>
    <row r="854" spans="1:7" ht="19.05" customHeight="1" x14ac:dyDescent="0.35">
      <c r="A854" s="72" t="s">
        <v>303</v>
      </c>
      <c r="B854" s="2"/>
      <c r="C854" s="2">
        <v>8000</v>
      </c>
      <c r="D854" s="21">
        <f t="shared" si="69"/>
        <v>0</v>
      </c>
      <c r="E854" s="8"/>
      <c r="F854" s="8">
        <v>65000</v>
      </c>
      <c r="G854" s="11">
        <f t="shared" si="70"/>
        <v>0</v>
      </c>
    </row>
    <row r="855" spans="1:7" ht="19.05" customHeight="1" x14ac:dyDescent="0.35">
      <c r="A855" s="72" t="s">
        <v>302</v>
      </c>
      <c r="B855" s="2"/>
      <c r="C855" s="2">
        <v>600</v>
      </c>
      <c r="D855" s="21">
        <f t="shared" si="69"/>
        <v>0</v>
      </c>
      <c r="E855" s="8"/>
      <c r="F855" s="8">
        <v>6000</v>
      </c>
      <c r="G855" s="11">
        <f t="shared" si="70"/>
        <v>0</v>
      </c>
    </row>
    <row r="856" spans="1:7" ht="19.05" customHeight="1" x14ac:dyDescent="0.35">
      <c r="A856" s="72" t="s">
        <v>470</v>
      </c>
      <c r="B856" s="2"/>
      <c r="C856" s="2">
        <v>4000</v>
      </c>
      <c r="D856" s="21">
        <f t="shared" si="69"/>
        <v>0</v>
      </c>
      <c r="E856" s="8"/>
      <c r="F856" s="8">
        <v>35000</v>
      </c>
      <c r="G856" s="11">
        <f t="shared" si="70"/>
        <v>0</v>
      </c>
    </row>
    <row r="857" spans="1:7" ht="17.399999999999999" x14ac:dyDescent="0.3">
      <c r="A857" s="60" t="s">
        <v>9</v>
      </c>
      <c r="B857" s="28">
        <f>SUM(B758:B856)</f>
        <v>0</v>
      </c>
      <c r="C857" s="2"/>
      <c r="D857" s="9">
        <f>SUM(D758:D856)</f>
        <v>0</v>
      </c>
      <c r="E857" s="20"/>
      <c r="F857" s="11"/>
      <c r="G857" s="12">
        <f>SUM(G758:G856)</f>
        <v>0</v>
      </c>
    </row>
    <row r="858" spans="1:7" ht="24.6" x14ac:dyDescent="0.4">
      <c r="A858" s="50" t="s">
        <v>486</v>
      </c>
      <c r="B858" s="52">
        <f>B885</f>
        <v>0</v>
      </c>
      <c r="C858" s="17"/>
      <c r="D858" s="65"/>
      <c r="E858" s="17"/>
      <c r="F858" s="18"/>
      <c r="G858" s="18"/>
    </row>
    <row r="859" spans="1:7" ht="19.05" customHeight="1" x14ac:dyDescent="0.35">
      <c r="A859" s="72" t="s">
        <v>504</v>
      </c>
      <c r="B859" s="27"/>
      <c r="C859" s="27">
        <v>1000</v>
      </c>
      <c r="D859" s="8">
        <f>B859*C859</f>
        <v>0</v>
      </c>
      <c r="E859" s="66"/>
      <c r="F859" s="11">
        <v>23000</v>
      </c>
      <c r="G859" s="11">
        <f>E859*F859</f>
        <v>0</v>
      </c>
    </row>
    <row r="860" spans="1:7" ht="19.05" customHeight="1" x14ac:dyDescent="0.35">
      <c r="A860" s="72" t="s">
        <v>492</v>
      </c>
      <c r="B860" s="27"/>
      <c r="C860" s="27">
        <v>500</v>
      </c>
      <c r="D860" s="8">
        <f t="shared" ref="D860:D884" si="71">B860*C860</f>
        <v>0</v>
      </c>
      <c r="E860" s="66"/>
      <c r="F860" s="11">
        <v>5000</v>
      </c>
      <c r="G860" s="11">
        <f t="shared" ref="G860:G884" si="72">E860*F860</f>
        <v>0</v>
      </c>
    </row>
    <row r="861" spans="1:7" ht="19.05" customHeight="1" x14ac:dyDescent="0.35">
      <c r="A861" s="72" t="s">
        <v>498</v>
      </c>
      <c r="B861" s="27"/>
      <c r="C861" s="27">
        <v>600</v>
      </c>
      <c r="D861" s="8">
        <f t="shared" si="71"/>
        <v>0</v>
      </c>
      <c r="E861" s="66"/>
      <c r="F861" s="11">
        <v>6000</v>
      </c>
      <c r="G861" s="11">
        <f t="shared" si="72"/>
        <v>0</v>
      </c>
    </row>
    <row r="862" spans="1:7" ht="19.05" customHeight="1" x14ac:dyDescent="0.35">
      <c r="A862" s="72" t="s">
        <v>493</v>
      </c>
      <c r="B862" s="27"/>
      <c r="C862" s="27">
        <v>250</v>
      </c>
      <c r="D862" s="8">
        <f t="shared" si="71"/>
        <v>0</v>
      </c>
      <c r="E862" s="66"/>
      <c r="F862" s="11">
        <v>2500</v>
      </c>
      <c r="G862" s="11">
        <f t="shared" si="72"/>
        <v>0</v>
      </c>
    </row>
    <row r="863" spans="1:7" ht="19.05" customHeight="1" x14ac:dyDescent="0.35">
      <c r="A863" s="72" t="s">
        <v>491</v>
      </c>
      <c r="B863" s="27"/>
      <c r="C863" s="27">
        <v>500</v>
      </c>
      <c r="D863" s="8">
        <f t="shared" si="71"/>
        <v>0</v>
      </c>
      <c r="E863" s="66"/>
      <c r="F863" s="11">
        <v>5000</v>
      </c>
      <c r="G863" s="11">
        <f t="shared" si="72"/>
        <v>0</v>
      </c>
    </row>
    <row r="864" spans="1:7" ht="19.05" customHeight="1" x14ac:dyDescent="0.35">
      <c r="A864" s="72" t="s">
        <v>497</v>
      </c>
      <c r="B864" s="27"/>
      <c r="C864" s="27">
        <v>600</v>
      </c>
      <c r="D864" s="8">
        <f t="shared" si="71"/>
        <v>0</v>
      </c>
      <c r="E864" s="66"/>
      <c r="F864" s="11">
        <v>6000</v>
      </c>
      <c r="G864" s="11">
        <f t="shared" si="72"/>
        <v>0</v>
      </c>
    </row>
    <row r="865" spans="1:7" ht="19.05" customHeight="1" x14ac:dyDescent="0.35">
      <c r="A865" s="72" t="s">
        <v>494</v>
      </c>
      <c r="B865" s="27"/>
      <c r="C865" s="27">
        <v>300</v>
      </c>
      <c r="D865" s="8">
        <f t="shared" si="71"/>
        <v>0</v>
      </c>
      <c r="E865" s="66"/>
      <c r="F865" s="11">
        <v>2800</v>
      </c>
      <c r="G865" s="11">
        <f t="shared" si="72"/>
        <v>0</v>
      </c>
    </row>
    <row r="866" spans="1:7" ht="19.05" customHeight="1" x14ac:dyDescent="0.35">
      <c r="A866" s="72" t="s">
        <v>495</v>
      </c>
      <c r="B866" s="27"/>
      <c r="C866" s="27">
        <v>400</v>
      </c>
      <c r="D866" s="8">
        <f t="shared" si="71"/>
        <v>0</v>
      </c>
      <c r="E866" s="66"/>
      <c r="F866" s="11">
        <v>3500</v>
      </c>
      <c r="G866" s="11">
        <f t="shared" si="72"/>
        <v>0</v>
      </c>
    </row>
    <row r="867" spans="1:7" ht="19.05" customHeight="1" x14ac:dyDescent="0.35">
      <c r="A867" s="72" t="s">
        <v>496</v>
      </c>
      <c r="B867" s="27"/>
      <c r="C867" s="27">
        <v>500</v>
      </c>
      <c r="D867" s="8">
        <f t="shared" si="71"/>
        <v>0</v>
      </c>
      <c r="E867" s="66"/>
      <c r="F867" s="11">
        <v>4500</v>
      </c>
      <c r="G867" s="11">
        <f t="shared" si="72"/>
        <v>0</v>
      </c>
    </row>
    <row r="868" spans="1:7" ht="19.05" customHeight="1" x14ac:dyDescent="0.35">
      <c r="A868" s="72" t="s">
        <v>500</v>
      </c>
      <c r="B868" s="27"/>
      <c r="C868" s="27">
        <v>600</v>
      </c>
      <c r="D868" s="8">
        <f t="shared" si="71"/>
        <v>0</v>
      </c>
      <c r="E868" s="66"/>
      <c r="F868" s="11">
        <v>5000</v>
      </c>
      <c r="G868" s="11">
        <f t="shared" si="72"/>
        <v>0</v>
      </c>
    </row>
    <row r="869" spans="1:7" ht="19.05" customHeight="1" x14ac:dyDescent="0.35">
      <c r="A869" s="74" t="s">
        <v>621</v>
      </c>
      <c r="B869" s="27"/>
      <c r="C869" s="27">
        <v>400</v>
      </c>
      <c r="D869" s="8">
        <f t="shared" si="71"/>
        <v>0</v>
      </c>
      <c r="E869" s="66"/>
      <c r="F869" s="11">
        <v>3800</v>
      </c>
      <c r="G869" s="11">
        <f t="shared" si="72"/>
        <v>0</v>
      </c>
    </row>
    <row r="870" spans="1:7" ht="19.05" customHeight="1" x14ac:dyDescent="0.3">
      <c r="A870" s="49" t="s">
        <v>626</v>
      </c>
      <c r="B870" s="27"/>
      <c r="C870" s="27">
        <v>400</v>
      </c>
      <c r="D870" s="8">
        <f t="shared" si="71"/>
        <v>0</v>
      </c>
      <c r="E870" s="66"/>
      <c r="F870" s="11">
        <v>3800</v>
      </c>
      <c r="G870" s="11">
        <f t="shared" si="72"/>
        <v>0</v>
      </c>
    </row>
    <row r="871" spans="1:7" ht="19.05" customHeight="1" x14ac:dyDescent="0.35">
      <c r="A871" s="72" t="s">
        <v>499</v>
      </c>
      <c r="B871" s="27"/>
      <c r="C871" s="27">
        <v>500</v>
      </c>
      <c r="D871" s="8">
        <f t="shared" si="71"/>
        <v>0</v>
      </c>
      <c r="E871" s="66"/>
      <c r="F871" s="11">
        <v>4300</v>
      </c>
      <c r="G871" s="11">
        <f t="shared" si="72"/>
        <v>0</v>
      </c>
    </row>
    <row r="872" spans="1:7" ht="19.05" customHeight="1" x14ac:dyDescent="0.35">
      <c r="A872" s="72" t="s">
        <v>490</v>
      </c>
      <c r="B872" s="27"/>
      <c r="C872" s="27">
        <v>1000</v>
      </c>
      <c r="D872" s="8">
        <f t="shared" si="71"/>
        <v>0</v>
      </c>
      <c r="E872" s="66"/>
      <c r="F872" s="11">
        <v>18000</v>
      </c>
      <c r="G872" s="11">
        <f t="shared" si="72"/>
        <v>0</v>
      </c>
    </row>
    <row r="873" spans="1:7" ht="19.05" customHeight="1" x14ac:dyDescent="0.35">
      <c r="A873" s="72" t="s">
        <v>487</v>
      </c>
      <c r="B873" s="27"/>
      <c r="C873" s="27">
        <v>3000</v>
      </c>
      <c r="D873" s="8">
        <f t="shared" si="71"/>
        <v>0</v>
      </c>
      <c r="E873" s="66"/>
      <c r="F873" s="11">
        <v>75000</v>
      </c>
      <c r="G873" s="11">
        <f t="shared" si="72"/>
        <v>0</v>
      </c>
    </row>
    <row r="874" spans="1:7" ht="19.05" customHeight="1" x14ac:dyDescent="0.35">
      <c r="A874" s="72" t="s">
        <v>488</v>
      </c>
      <c r="B874" s="27"/>
      <c r="C874" s="27">
        <v>2000</v>
      </c>
      <c r="D874" s="8">
        <f t="shared" si="71"/>
        <v>0</v>
      </c>
      <c r="E874" s="66"/>
      <c r="F874" s="11">
        <v>45000</v>
      </c>
      <c r="G874" s="11">
        <f t="shared" si="72"/>
        <v>0</v>
      </c>
    </row>
    <row r="875" spans="1:7" ht="19.05" customHeight="1" x14ac:dyDescent="0.35">
      <c r="A875" s="72" t="s">
        <v>489</v>
      </c>
      <c r="B875" s="27"/>
      <c r="C875" s="27">
        <v>1500</v>
      </c>
      <c r="D875" s="8">
        <f t="shared" si="71"/>
        <v>0</v>
      </c>
      <c r="E875" s="66"/>
      <c r="F875" s="11">
        <v>32000</v>
      </c>
      <c r="G875" s="11">
        <f t="shared" si="72"/>
        <v>0</v>
      </c>
    </row>
    <row r="876" spans="1:7" ht="19.05" customHeight="1" x14ac:dyDescent="0.35">
      <c r="A876" s="72" t="s">
        <v>503</v>
      </c>
      <c r="B876" s="27"/>
      <c r="C876" s="27">
        <v>800</v>
      </c>
      <c r="D876" s="8">
        <f t="shared" si="71"/>
        <v>0</v>
      </c>
      <c r="E876" s="66"/>
      <c r="F876" s="11">
        <v>12000</v>
      </c>
      <c r="G876" s="11">
        <f t="shared" si="72"/>
        <v>0</v>
      </c>
    </row>
    <row r="877" spans="1:7" ht="19.05" customHeight="1" x14ac:dyDescent="0.35">
      <c r="A877" s="72" t="s">
        <v>627</v>
      </c>
      <c r="B877" s="27"/>
      <c r="C877" s="27">
        <v>1000</v>
      </c>
      <c r="D877" s="8">
        <f t="shared" si="71"/>
        <v>0</v>
      </c>
      <c r="E877" s="66"/>
      <c r="F877" s="11">
        <v>15000</v>
      </c>
      <c r="G877" s="11">
        <f t="shared" si="72"/>
        <v>0</v>
      </c>
    </row>
    <row r="878" spans="1:7" ht="19.05" customHeight="1" x14ac:dyDescent="0.35">
      <c r="A878" s="72" t="s">
        <v>501</v>
      </c>
      <c r="B878" s="27"/>
      <c r="C878" s="27">
        <v>200</v>
      </c>
      <c r="D878" s="8">
        <f t="shared" si="71"/>
        <v>0</v>
      </c>
      <c r="E878" s="66"/>
      <c r="F878" s="11">
        <v>1500</v>
      </c>
      <c r="G878" s="11">
        <f t="shared" si="72"/>
        <v>0</v>
      </c>
    </row>
    <row r="879" spans="1:7" ht="19.05" customHeight="1" x14ac:dyDescent="0.35">
      <c r="A879" s="72" t="s">
        <v>502</v>
      </c>
      <c r="B879" s="27"/>
      <c r="C879" s="27">
        <v>500</v>
      </c>
      <c r="D879" s="8">
        <f t="shared" si="71"/>
        <v>0</v>
      </c>
      <c r="E879" s="66"/>
      <c r="F879" s="11">
        <v>4500</v>
      </c>
      <c r="G879" s="11">
        <f t="shared" si="72"/>
        <v>0</v>
      </c>
    </row>
    <row r="880" spans="1:7" ht="19.05" customHeight="1" x14ac:dyDescent="0.35">
      <c r="A880" s="72" t="s">
        <v>507</v>
      </c>
      <c r="B880" s="27"/>
      <c r="C880" s="27">
        <v>800</v>
      </c>
      <c r="D880" s="8">
        <f t="shared" si="71"/>
        <v>0</v>
      </c>
      <c r="E880" s="66"/>
      <c r="F880" s="11">
        <v>5500</v>
      </c>
      <c r="G880" s="11">
        <f t="shared" si="72"/>
        <v>0</v>
      </c>
    </row>
    <row r="881" spans="1:7" ht="19.05" customHeight="1" x14ac:dyDescent="0.35">
      <c r="A881" s="72" t="s">
        <v>508</v>
      </c>
      <c r="B881" s="27"/>
      <c r="C881" s="27">
        <v>600</v>
      </c>
      <c r="D881" s="8">
        <f t="shared" si="71"/>
        <v>0</v>
      </c>
      <c r="E881" s="66"/>
      <c r="F881" s="11">
        <v>4500</v>
      </c>
      <c r="G881" s="11">
        <f t="shared" si="72"/>
        <v>0</v>
      </c>
    </row>
    <row r="882" spans="1:7" ht="19.05" customHeight="1" x14ac:dyDescent="0.35">
      <c r="A882" s="72" t="s">
        <v>1077</v>
      </c>
      <c r="B882" s="27"/>
      <c r="C882" s="27">
        <v>50</v>
      </c>
      <c r="D882" s="8">
        <f t="shared" si="71"/>
        <v>0</v>
      </c>
      <c r="E882" s="66"/>
      <c r="F882" s="11">
        <v>4000</v>
      </c>
      <c r="G882" s="11">
        <f t="shared" si="72"/>
        <v>0</v>
      </c>
    </row>
    <row r="883" spans="1:7" ht="19.05" customHeight="1" x14ac:dyDescent="0.35">
      <c r="A883" s="72" t="s">
        <v>509</v>
      </c>
      <c r="B883" s="27"/>
      <c r="C883" s="27">
        <v>600</v>
      </c>
      <c r="D883" s="8">
        <f t="shared" si="71"/>
        <v>0</v>
      </c>
      <c r="E883" s="66"/>
      <c r="F883" s="11">
        <v>4500</v>
      </c>
      <c r="G883" s="11">
        <f t="shared" si="72"/>
        <v>0</v>
      </c>
    </row>
    <row r="884" spans="1:7" ht="19.05" customHeight="1" x14ac:dyDescent="0.35">
      <c r="A884" s="72" t="s">
        <v>1122</v>
      </c>
      <c r="B884" s="27"/>
      <c r="C884" s="27">
        <v>500</v>
      </c>
      <c r="D884" s="8">
        <f t="shared" si="71"/>
        <v>0</v>
      </c>
      <c r="E884" s="66"/>
      <c r="F884" s="11">
        <v>4500</v>
      </c>
      <c r="G884" s="11">
        <f t="shared" si="72"/>
        <v>0</v>
      </c>
    </row>
    <row r="885" spans="1:7" ht="17.399999999999999" x14ac:dyDescent="0.3">
      <c r="A885" s="60" t="s">
        <v>9</v>
      </c>
      <c r="B885" s="28">
        <f>SUM(B859:B883)</f>
        <v>0</v>
      </c>
      <c r="C885" s="2"/>
      <c r="D885" s="9">
        <f>SUM(D859:D884)</f>
        <v>0</v>
      </c>
      <c r="E885" s="20"/>
      <c r="F885" s="11"/>
      <c r="G885" s="12">
        <f>SUM(G859:G884)</f>
        <v>0</v>
      </c>
    </row>
    <row r="886" spans="1:7" ht="24.6" x14ac:dyDescent="0.4">
      <c r="A886" s="50" t="s">
        <v>1106</v>
      </c>
      <c r="B886" s="52">
        <f>B902</f>
        <v>0</v>
      </c>
      <c r="C886" s="17"/>
      <c r="D886" s="65"/>
      <c r="E886" s="17"/>
      <c r="F886" s="18"/>
      <c r="G886" s="18"/>
    </row>
    <row r="887" spans="1:7" ht="19.05" customHeight="1" x14ac:dyDescent="0.35">
      <c r="A887" s="72" t="s">
        <v>1107</v>
      </c>
      <c r="B887" s="27"/>
      <c r="C887" s="27">
        <v>1000</v>
      </c>
      <c r="D887" s="8">
        <f>B887*C887</f>
        <v>0</v>
      </c>
      <c r="E887" s="66"/>
      <c r="F887" s="11">
        <v>8000</v>
      </c>
      <c r="G887" s="11">
        <f>E887*F887</f>
        <v>0</v>
      </c>
    </row>
    <row r="888" spans="1:7" ht="19.05" customHeight="1" x14ac:dyDescent="0.35">
      <c r="A888" s="72" t="s">
        <v>1108</v>
      </c>
      <c r="B888" s="27"/>
      <c r="C888" s="27">
        <v>100</v>
      </c>
      <c r="D888" s="8">
        <f t="shared" ref="D888:D901" si="73">B888*C888</f>
        <v>0</v>
      </c>
      <c r="E888" s="66"/>
      <c r="F888" s="11">
        <v>1400</v>
      </c>
      <c r="G888" s="11">
        <f t="shared" ref="G888:G901" si="74">E888*F888</f>
        <v>0</v>
      </c>
    </row>
    <row r="889" spans="1:7" ht="36" x14ac:dyDescent="0.35">
      <c r="A889" s="72" t="s">
        <v>1109</v>
      </c>
      <c r="B889" s="27"/>
      <c r="C889" s="27">
        <v>250</v>
      </c>
      <c r="D889" s="8">
        <f t="shared" si="73"/>
        <v>0</v>
      </c>
      <c r="E889" s="66"/>
      <c r="F889" s="11">
        <v>2000</v>
      </c>
      <c r="G889" s="11">
        <f t="shared" si="74"/>
        <v>0</v>
      </c>
    </row>
    <row r="890" spans="1:7" ht="19.05" customHeight="1" x14ac:dyDescent="0.35">
      <c r="A890" s="72" t="s">
        <v>1110</v>
      </c>
      <c r="B890" s="27"/>
      <c r="C890" s="27">
        <v>150</v>
      </c>
      <c r="D890" s="8">
        <f t="shared" si="73"/>
        <v>0</v>
      </c>
      <c r="E890" s="66"/>
      <c r="F890" s="11">
        <v>1700</v>
      </c>
      <c r="G890" s="11">
        <f t="shared" si="74"/>
        <v>0</v>
      </c>
    </row>
    <row r="891" spans="1:7" ht="19.05" customHeight="1" x14ac:dyDescent="0.35">
      <c r="A891" s="72" t="s">
        <v>1111</v>
      </c>
      <c r="B891" s="27"/>
      <c r="C891" s="27">
        <v>30</v>
      </c>
      <c r="D891" s="8">
        <f t="shared" si="73"/>
        <v>0</v>
      </c>
      <c r="E891" s="66"/>
      <c r="F891" s="11">
        <v>250</v>
      </c>
      <c r="G891" s="11">
        <f t="shared" si="74"/>
        <v>0</v>
      </c>
    </row>
    <row r="892" spans="1:7" ht="19.05" customHeight="1" x14ac:dyDescent="0.35">
      <c r="A892" s="72" t="s">
        <v>1112</v>
      </c>
      <c r="B892" s="27"/>
      <c r="C892" s="27">
        <v>40</v>
      </c>
      <c r="D892" s="8">
        <f t="shared" si="73"/>
        <v>0</v>
      </c>
      <c r="E892" s="66"/>
      <c r="F892" s="11">
        <v>380</v>
      </c>
      <c r="G892" s="11">
        <f t="shared" si="74"/>
        <v>0</v>
      </c>
    </row>
    <row r="893" spans="1:7" ht="19.05" customHeight="1" x14ac:dyDescent="0.35">
      <c r="A893" s="72" t="s">
        <v>1113</v>
      </c>
      <c r="B893" s="27"/>
      <c r="C893" s="27">
        <v>30</v>
      </c>
      <c r="D893" s="8">
        <f t="shared" si="73"/>
        <v>0</v>
      </c>
      <c r="E893" s="66"/>
      <c r="F893" s="11">
        <v>280</v>
      </c>
      <c r="G893" s="11">
        <f t="shared" si="74"/>
        <v>0</v>
      </c>
    </row>
    <row r="894" spans="1:7" ht="19.05" customHeight="1" x14ac:dyDescent="0.35">
      <c r="A894" s="72" t="s">
        <v>1114</v>
      </c>
      <c r="B894" s="27"/>
      <c r="C894" s="27">
        <v>25</v>
      </c>
      <c r="D894" s="8">
        <f t="shared" si="73"/>
        <v>0</v>
      </c>
      <c r="E894" s="66"/>
      <c r="F894" s="11">
        <v>270</v>
      </c>
      <c r="G894" s="11">
        <f t="shared" si="74"/>
        <v>0</v>
      </c>
    </row>
    <row r="895" spans="1:7" ht="19.05" customHeight="1" x14ac:dyDescent="0.35">
      <c r="A895" s="72" t="s">
        <v>1115</v>
      </c>
      <c r="B895" s="27"/>
      <c r="C895" s="27">
        <v>25</v>
      </c>
      <c r="D895" s="8">
        <f t="shared" si="73"/>
        <v>0</v>
      </c>
      <c r="E895" s="66"/>
      <c r="F895" s="11">
        <v>250</v>
      </c>
      <c r="G895" s="11">
        <f t="shared" si="74"/>
        <v>0</v>
      </c>
    </row>
    <row r="896" spans="1:7" ht="36" x14ac:dyDescent="0.35">
      <c r="A896" s="72" t="s">
        <v>1116</v>
      </c>
      <c r="B896" s="27"/>
      <c r="C896" s="27">
        <v>30</v>
      </c>
      <c r="D896" s="8">
        <f t="shared" si="73"/>
        <v>0</v>
      </c>
      <c r="E896" s="66"/>
      <c r="F896" s="11">
        <v>280</v>
      </c>
      <c r="G896" s="11">
        <f t="shared" si="74"/>
        <v>0</v>
      </c>
    </row>
    <row r="897" spans="1:7" ht="19.05" customHeight="1" x14ac:dyDescent="0.35">
      <c r="A897" s="74" t="s">
        <v>1117</v>
      </c>
      <c r="B897" s="27"/>
      <c r="C897" s="27">
        <v>100</v>
      </c>
      <c r="D897" s="8">
        <f t="shared" si="73"/>
        <v>0</v>
      </c>
      <c r="E897" s="66"/>
      <c r="F897" s="11">
        <v>900</v>
      </c>
      <c r="G897" s="11">
        <f t="shared" si="74"/>
        <v>0</v>
      </c>
    </row>
    <row r="898" spans="1:7" ht="19.05" customHeight="1" x14ac:dyDescent="0.35">
      <c r="A898" s="72" t="s">
        <v>1118</v>
      </c>
      <c r="B898" s="27"/>
      <c r="C898" s="27">
        <v>80</v>
      </c>
      <c r="D898" s="8">
        <f t="shared" si="73"/>
        <v>0</v>
      </c>
      <c r="E898" s="66"/>
      <c r="F898" s="11">
        <v>700</v>
      </c>
      <c r="G898" s="11">
        <f t="shared" si="74"/>
        <v>0</v>
      </c>
    </row>
    <row r="899" spans="1:7" ht="19.05" customHeight="1" x14ac:dyDescent="0.35">
      <c r="A899" s="72" t="s">
        <v>1119</v>
      </c>
      <c r="B899" s="27"/>
      <c r="C899" s="27">
        <v>100</v>
      </c>
      <c r="D899" s="8">
        <f t="shared" si="73"/>
        <v>0</v>
      </c>
      <c r="E899" s="66"/>
      <c r="F899" s="11">
        <v>800</v>
      </c>
      <c r="G899" s="11">
        <f t="shared" si="74"/>
        <v>0</v>
      </c>
    </row>
    <row r="900" spans="1:7" ht="19.05" customHeight="1" x14ac:dyDescent="0.35">
      <c r="A900" s="72" t="s">
        <v>1120</v>
      </c>
      <c r="B900" s="27"/>
      <c r="C900" s="27">
        <v>60</v>
      </c>
      <c r="D900" s="8">
        <f t="shared" si="73"/>
        <v>0</v>
      </c>
      <c r="E900" s="66"/>
      <c r="F900" s="11">
        <v>650</v>
      </c>
      <c r="G900" s="11">
        <f t="shared" si="74"/>
        <v>0</v>
      </c>
    </row>
    <row r="901" spans="1:7" ht="19.05" customHeight="1" x14ac:dyDescent="0.35">
      <c r="A901" s="72" t="s">
        <v>1121</v>
      </c>
      <c r="B901" s="27"/>
      <c r="C901" s="27">
        <v>50</v>
      </c>
      <c r="D901" s="8">
        <f t="shared" si="73"/>
        <v>0</v>
      </c>
      <c r="E901" s="66"/>
      <c r="F901" s="11">
        <v>550</v>
      </c>
      <c r="G901" s="11">
        <f t="shared" si="74"/>
        <v>0</v>
      </c>
    </row>
    <row r="902" spans="1:7" ht="17.399999999999999" x14ac:dyDescent="0.3">
      <c r="A902" s="60" t="s">
        <v>9</v>
      </c>
      <c r="B902" s="28">
        <f>SUM(B887:B901)</f>
        <v>0</v>
      </c>
      <c r="C902" s="2"/>
      <c r="D902" s="9">
        <f>SUM(D887:D901)</f>
        <v>0</v>
      </c>
      <c r="E902" s="20"/>
      <c r="F902" s="11"/>
      <c r="G902" s="12">
        <f>SUM(G887:G901)</f>
        <v>0</v>
      </c>
    </row>
    <row r="903" spans="1:7" ht="24.6" x14ac:dyDescent="0.4">
      <c r="A903" s="50" t="s">
        <v>942</v>
      </c>
      <c r="B903" s="52">
        <f>B907</f>
        <v>0</v>
      </c>
      <c r="C903" s="17"/>
      <c r="D903" s="65"/>
      <c r="E903" s="17"/>
      <c r="F903" s="18"/>
      <c r="G903" s="18"/>
    </row>
    <row r="904" spans="1:7" ht="19.05" customHeight="1" x14ac:dyDescent="0.35">
      <c r="A904" s="72" t="s">
        <v>943</v>
      </c>
      <c r="B904" s="27"/>
      <c r="C904" s="27">
        <v>8000</v>
      </c>
      <c r="D904" s="8">
        <f>B904*C904</f>
        <v>0</v>
      </c>
      <c r="E904" s="66"/>
      <c r="F904" s="11">
        <v>55000</v>
      </c>
      <c r="G904" s="11">
        <f>E904*F904</f>
        <v>0</v>
      </c>
    </row>
    <row r="905" spans="1:7" ht="19.05" customHeight="1" x14ac:dyDescent="0.35">
      <c r="A905" s="72" t="s">
        <v>944</v>
      </c>
      <c r="B905" s="27"/>
      <c r="C905" s="27">
        <v>1800</v>
      </c>
      <c r="D905" s="8">
        <f>B905*C905</f>
        <v>0</v>
      </c>
      <c r="E905" s="66"/>
      <c r="F905" s="11">
        <v>18000</v>
      </c>
      <c r="G905" s="11">
        <f>E905*F905</f>
        <v>0</v>
      </c>
    </row>
    <row r="906" spans="1:7" ht="19.05" customHeight="1" x14ac:dyDescent="0.35">
      <c r="A906" s="72" t="s">
        <v>945</v>
      </c>
      <c r="B906" s="27"/>
      <c r="C906" s="27">
        <v>1800</v>
      </c>
      <c r="D906" s="8">
        <f>B906*C906</f>
        <v>0</v>
      </c>
      <c r="E906" s="66"/>
      <c r="F906" s="11">
        <v>18000</v>
      </c>
      <c r="G906" s="11">
        <f>E906*F906</f>
        <v>0</v>
      </c>
    </row>
    <row r="907" spans="1:7" ht="17.399999999999999" x14ac:dyDescent="0.3">
      <c r="A907" s="60" t="s">
        <v>9</v>
      </c>
      <c r="B907" s="28">
        <f>SUM(B904:B906)</f>
        <v>0</v>
      </c>
      <c r="C907" s="2"/>
      <c r="D907" s="9">
        <f>SUM(D904:D906)</f>
        <v>0</v>
      </c>
      <c r="E907" s="20"/>
      <c r="F907" s="11"/>
      <c r="G907" s="12">
        <f>SUM(G904:G906)</f>
        <v>0</v>
      </c>
    </row>
    <row r="908" spans="1:7" ht="24.6" x14ac:dyDescent="0.4">
      <c r="A908" s="50" t="s">
        <v>395</v>
      </c>
      <c r="B908" s="52"/>
      <c r="C908" s="17"/>
      <c r="D908" s="51"/>
      <c r="E908" s="17"/>
      <c r="F908" s="18"/>
      <c r="G908" s="18"/>
    </row>
    <row r="909" spans="1:7" ht="21" x14ac:dyDescent="0.4">
      <c r="A909" s="33" t="s">
        <v>54</v>
      </c>
      <c r="B909" s="47">
        <f>B989</f>
        <v>0</v>
      </c>
      <c r="C909" s="30"/>
      <c r="D909" s="30"/>
      <c r="E909" s="30"/>
      <c r="F909" s="30"/>
      <c r="G909" s="30"/>
    </row>
    <row r="910" spans="1:7" ht="19.05" customHeight="1" x14ac:dyDescent="0.35">
      <c r="A910" s="72" t="s">
        <v>55</v>
      </c>
      <c r="B910" s="2"/>
      <c r="C910" s="2">
        <v>3000</v>
      </c>
      <c r="D910" s="23">
        <f t="shared" ref="D910:D942" si="75">B910*C910</f>
        <v>0</v>
      </c>
      <c r="E910" s="23"/>
      <c r="F910" s="8">
        <v>18000</v>
      </c>
      <c r="G910" s="11">
        <f t="shared" ref="G910:G942" si="76">E910*F910</f>
        <v>0</v>
      </c>
    </row>
    <row r="911" spans="1:7" ht="19.05" customHeight="1" x14ac:dyDescent="0.35">
      <c r="A911" s="72" t="s">
        <v>56</v>
      </c>
      <c r="B911" s="2"/>
      <c r="C911" s="2">
        <v>6000</v>
      </c>
      <c r="D911" s="23">
        <f t="shared" si="75"/>
        <v>0</v>
      </c>
      <c r="E911" s="25"/>
      <c r="F911" s="8">
        <v>35000</v>
      </c>
      <c r="G911" s="11">
        <f t="shared" si="76"/>
        <v>0</v>
      </c>
    </row>
    <row r="912" spans="1:7" ht="19.05" customHeight="1" x14ac:dyDescent="0.35">
      <c r="A912" s="73" t="s">
        <v>624</v>
      </c>
      <c r="B912" s="2"/>
      <c r="C912" s="2">
        <v>1000</v>
      </c>
      <c r="D912" s="23">
        <f t="shared" si="75"/>
        <v>0</v>
      </c>
      <c r="E912" s="23"/>
      <c r="F912" s="8">
        <v>6500</v>
      </c>
      <c r="G912" s="11">
        <f t="shared" si="76"/>
        <v>0</v>
      </c>
    </row>
    <row r="913" spans="1:7" ht="19.05" customHeight="1" x14ac:dyDescent="0.35">
      <c r="A913" s="72" t="s">
        <v>207</v>
      </c>
      <c r="B913" s="2"/>
      <c r="C913" s="2">
        <v>1000</v>
      </c>
      <c r="D913" s="23">
        <f t="shared" si="75"/>
        <v>0</v>
      </c>
      <c r="E913" s="23"/>
      <c r="F913" s="8">
        <v>7000</v>
      </c>
      <c r="G913" s="11">
        <f t="shared" si="76"/>
        <v>0</v>
      </c>
    </row>
    <row r="914" spans="1:7" ht="19.05" customHeight="1" x14ac:dyDescent="0.35">
      <c r="A914" s="72" t="s">
        <v>208</v>
      </c>
      <c r="B914" s="2"/>
      <c r="C914" s="2">
        <v>1200</v>
      </c>
      <c r="D914" s="23">
        <f t="shared" si="75"/>
        <v>0</v>
      </c>
      <c r="E914" s="23"/>
      <c r="F914" s="8">
        <v>7000</v>
      </c>
      <c r="G914" s="11">
        <f t="shared" si="76"/>
        <v>0</v>
      </c>
    </row>
    <row r="915" spans="1:7" ht="19.05" customHeight="1" x14ac:dyDescent="0.35">
      <c r="A915" s="72" t="s">
        <v>782</v>
      </c>
      <c r="B915" s="2"/>
      <c r="C915" s="2">
        <v>8000</v>
      </c>
      <c r="D915" s="23">
        <f t="shared" si="75"/>
        <v>0</v>
      </c>
      <c r="E915" s="22"/>
      <c r="F915" s="8">
        <v>50000</v>
      </c>
      <c r="G915" s="11">
        <f t="shared" si="76"/>
        <v>0</v>
      </c>
    </row>
    <row r="916" spans="1:7" ht="19.05" customHeight="1" x14ac:dyDescent="0.35">
      <c r="A916" s="73" t="s">
        <v>623</v>
      </c>
      <c r="B916" s="2"/>
      <c r="C916" s="2">
        <v>1000</v>
      </c>
      <c r="D916" s="23">
        <f t="shared" si="75"/>
        <v>0</v>
      </c>
      <c r="E916" s="22"/>
      <c r="F916" s="8">
        <v>8500</v>
      </c>
      <c r="G916" s="11">
        <f t="shared" si="76"/>
        <v>0</v>
      </c>
    </row>
    <row r="917" spans="1:7" ht="19.05" customHeight="1" x14ac:dyDescent="0.35">
      <c r="A917" s="73" t="s">
        <v>622</v>
      </c>
      <c r="B917" s="2"/>
      <c r="C917" s="2">
        <v>1500</v>
      </c>
      <c r="D917" s="23">
        <f t="shared" si="75"/>
        <v>0</v>
      </c>
      <c r="E917" s="22"/>
      <c r="F917" s="8">
        <v>14000</v>
      </c>
      <c r="G917" s="11">
        <f t="shared" si="76"/>
        <v>0</v>
      </c>
    </row>
    <row r="918" spans="1:7" ht="19.05" customHeight="1" x14ac:dyDescent="0.35">
      <c r="A918" s="72" t="s">
        <v>970</v>
      </c>
      <c r="B918" s="2"/>
      <c r="C918" s="2">
        <v>2000</v>
      </c>
      <c r="D918" s="23">
        <f t="shared" si="75"/>
        <v>0</v>
      </c>
      <c r="E918" s="22"/>
      <c r="F918" s="8">
        <v>14000</v>
      </c>
      <c r="G918" s="11">
        <f t="shared" si="76"/>
        <v>0</v>
      </c>
    </row>
    <row r="919" spans="1:7" ht="19.05" customHeight="1" x14ac:dyDescent="0.35">
      <c r="A919" s="72" t="s">
        <v>971</v>
      </c>
      <c r="B919" s="2"/>
      <c r="C919" s="2">
        <v>3000</v>
      </c>
      <c r="D919" s="23">
        <f t="shared" si="75"/>
        <v>0</v>
      </c>
      <c r="E919" s="22"/>
      <c r="F919" s="8">
        <v>18000</v>
      </c>
      <c r="G919" s="11">
        <f t="shared" si="76"/>
        <v>0</v>
      </c>
    </row>
    <row r="920" spans="1:7" ht="19.05" customHeight="1" x14ac:dyDescent="0.35">
      <c r="A920" s="72" t="s">
        <v>522</v>
      </c>
      <c r="B920" s="2"/>
      <c r="C920" s="2">
        <v>30</v>
      </c>
      <c r="D920" s="23">
        <f t="shared" si="75"/>
        <v>0</v>
      </c>
      <c r="E920" s="22"/>
      <c r="F920" s="8">
        <v>400</v>
      </c>
      <c r="G920" s="11">
        <f t="shared" si="76"/>
        <v>0</v>
      </c>
    </row>
    <row r="921" spans="1:7" ht="19.05" customHeight="1" x14ac:dyDescent="0.35">
      <c r="A921" s="72" t="s">
        <v>1153</v>
      </c>
      <c r="B921" s="2"/>
      <c r="C921" s="2">
        <v>800</v>
      </c>
      <c r="D921" s="23">
        <f t="shared" si="75"/>
        <v>0</v>
      </c>
      <c r="E921" s="22"/>
      <c r="F921" s="8">
        <v>4000</v>
      </c>
      <c r="G921" s="11">
        <f t="shared" si="76"/>
        <v>0</v>
      </c>
    </row>
    <row r="922" spans="1:7" ht="19.05" customHeight="1" x14ac:dyDescent="0.35">
      <c r="A922" s="72" t="s">
        <v>57</v>
      </c>
      <c r="B922" s="2"/>
      <c r="C922" s="2">
        <v>100</v>
      </c>
      <c r="D922" s="23">
        <f t="shared" si="75"/>
        <v>0</v>
      </c>
      <c r="E922" s="8"/>
      <c r="F922" s="8">
        <v>900</v>
      </c>
      <c r="G922" s="11">
        <f t="shared" si="76"/>
        <v>0</v>
      </c>
    </row>
    <row r="923" spans="1:7" ht="19.05" customHeight="1" x14ac:dyDescent="0.35">
      <c r="A923" s="72" t="s">
        <v>58</v>
      </c>
      <c r="B923" s="2"/>
      <c r="C923" s="2">
        <v>50</v>
      </c>
      <c r="D923" s="23">
        <f t="shared" si="75"/>
        <v>0</v>
      </c>
      <c r="E923" s="22"/>
      <c r="F923" s="8">
        <v>700</v>
      </c>
      <c r="G923" s="11">
        <f t="shared" si="76"/>
        <v>0</v>
      </c>
    </row>
    <row r="924" spans="1:7" ht="19.05" customHeight="1" x14ac:dyDescent="0.35">
      <c r="A924" s="72" t="s">
        <v>664</v>
      </c>
      <c r="B924" s="2"/>
      <c r="C924" s="2">
        <v>200</v>
      </c>
      <c r="D924" s="23">
        <f t="shared" si="75"/>
        <v>0</v>
      </c>
      <c r="E924" s="22"/>
      <c r="F924" s="8">
        <v>1800</v>
      </c>
      <c r="G924" s="11">
        <f t="shared" si="76"/>
        <v>0</v>
      </c>
    </row>
    <row r="925" spans="1:7" ht="19.05" customHeight="1" x14ac:dyDescent="0.35">
      <c r="A925" s="72" t="s">
        <v>193</v>
      </c>
      <c r="B925" s="2"/>
      <c r="C925" s="2">
        <v>100</v>
      </c>
      <c r="D925" s="23">
        <f t="shared" si="75"/>
        <v>0</v>
      </c>
      <c r="E925" s="22"/>
      <c r="F925" s="8">
        <v>700</v>
      </c>
      <c r="G925" s="11">
        <f t="shared" si="76"/>
        <v>0</v>
      </c>
    </row>
    <row r="926" spans="1:7" ht="19.05" customHeight="1" x14ac:dyDescent="0.35">
      <c r="A926" s="72" t="s">
        <v>196</v>
      </c>
      <c r="B926" s="2"/>
      <c r="C926" s="2">
        <v>350</v>
      </c>
      <c r="D926" s="23">
        <f t="shared" si="75"/>
        <v>0</v>
      </c>
      <c r="E926" s="23"/>
      <c r="F926" s="8">
        <v>3200</v>
      </c>
      <c r="G926" s="11">
        <f t="shared" si="76"/>
        <v>0</v>
      </c>
    </row>
    <row r="927" spans="1:7" ht="19.05" customHeight="1" x14ac:dyDescent="0.35">
      <c r="A927" s="72" t="s">
        <v>197</v>
      </c>
      <c r="B927" s="2"/>
      <c r="C927" s="2">
        <v>200</v>
      </c>
      <c r="D927" s="23">
        <f t="shared" si="75"/>
        <v>0</v>
      </c>
      <c r="E927" s="23"/>
      <c r="F927" s="8">
        <v>2300</v>
      </c>
      <c r="G927" s="11">
        <f t="shared" si="76"/>
        <v>0</v>
      </c>
    </row>
    <row r="928" spans="1:7" ht="19.05" customHeight="1" x14ac:dyDescent="0.35">
      <c r="A928" s="72" t="s">
        <v>667</v>
      </c>
      <c r="B928" s="2"/>
      <c r="C928" s="2">
        <v>500</v>
      </c>
      <c r="D928" s="23">
        <f t="shared" si="75"/>
        <v>0</v>
      </c>
      <c r="E928" s="8"/>
      <c r="F928" s="8">
        <v>7000</v>
      </c>
      <c r="G928" s="11">
        <f t="shared" si="76"/>
        <v>0</v>
      </c>
    </row>
    <row r="929" spans="1:7" ht="19.05" customHeight="1" x14ac:dyDescent="0.35">
      <c r="A929" s="72" t="s">
        <v>665</v>
      </c>
      <c r="B929" s="2"/>
      <c r="C929" s="2">
        <v>400</v>
      </c>
      <c r="D929" s="23">
        <f t="shared" si="75"/>
        <v>0</v>
      </c>
      <c r="E929" s="22"/>
      <c r="F929" s="8">
        <v>5000</v>
      </c>
      <c r="G929" s="11">
        <f t="shared" si="76"/>
        <v>0</v>
      </c>
    </row>
    <row r="930" spans="1:7" ht="19.05" customHeight="1" x14ac:dyDescent="0.35">
      <c r="A930" s="72" t="s">
        <v>666</v>
      </c>
      <c r="B930" s="2"/>
      <c r="C930" s="2">
        <v>700</v>
      </c>
      <c r="D930" s="23">
        <f t="shared" si="75"/>
        <v>0</v>
      </c>
      <c r="E930" s="22"/>
      <c r="F930" s="8">
        <v>9000</v>
      </c>
      <c r="G930" s="11">
        <f t="shared" si="76"/>
        <v>0</v>
      </c>
    </row>
    <row r="931" spans="1:7" ht="19.05" customHeight="1" x14ac:dyDescent="0.35">
      <c r="A931" s="72" t="s">
        <v>396</v>
      </c>
      <c r="B931" s="2"/>
      <c r="C931" s="2">
        <v>80</v>
      </c>
      <c r="D931" s="23">
        <f t="shared" si="75"/>
        <v>0</v>
      </c>
      <c r="E931" s="23"/>
      <c r="F931" s="8">
        <v>550</v>
      </c>
      <c r="G931" s="11">
        <f t="shared" si="76"/>
        <v>0</v>
      </c>
    </row>
    <row r="932" spans="1:7" ht="19.05" customHeight="1" x14ac:dyDescent="0.35">
      <c r="A932" s="72" t="s">
        <v>524</v>
      </c>
      <c r="B932" s="2"/>
      <c r="C932" s="2">
        <v>100</v>
      </c>
      <c r="D932" s="23">
        <f t="shared" si="75"/>
        <v>0</v>
      </c>
      <c r="E932" s="22"/>
      <c r="F932" s="8">
        <v>700</v>
      </c>
      <c r="G932" s="11">
        <f t="shared" si="76"/>
        <v>0</v>
      </c>
    </row>
    <row r="933" spans="1:7" ht="19.05" customHeight="1" x14ac:dyDescent="0.35">
      <c r="A933" s="72" t="s">
        <v>1082</v>
      </c>
      <c r="B933" s="2"/>
      <c r="C933" s="2">
        <v>150</v>
      </c>
      <c r="D933" s="23">
        <f t="shared" si="75"/>
        <v>0</v>
      </c>
      <c r="E933" s="22"/>
      <c r="F933" s="8">
        <v>800</v>
      </c>
      <c r="G933" s="11">
        <f t="shared" si="76"/>
        <v>0</v>
      </c>
    </row>
    <row r="934" spans="1:7" ht="19.05" customHeight="1" x14ac:dyDescent="0.35">
      <c r="A934" s="72" t="s">
        <v>1050</v>
      </c>
      <c r="B934" s="2"/>
      <c r="C934" s="2">
        <v>200</v>
      </c>
      <c r="D934" s="23">
        <f t="shared" si="75"/>
        <v>0</v>
      </c>
      <c r="E934" s="22"/>
      <c r="F934" s="8">
        <v>2000</v>
      </c>
      <c r="G934" s="11">
        <f t="shared" si="76"/>
        <v>0</v>
      </c>
    </row>
    <row r="935" spans="1:7" ht="19.05" customHeight="1" x14ac:dyDescent="0.35">
      <c r="A935" s="72" t="s">
        <v>1051</v>
      </c>
      <c r="B935" s="2"/>
      <c r="C935" s="2">
        <v>200</v>
      </c>
      <c r="D935" s="23">
        <f t="shared" si="75"/>
        <v>0</v>
      </c>
      <c r="E935" s="22"/>
      <c r="F935" s="8">
        <v>2000</v>
      </c>
      <c r="G935" s="11">
        <f t="shared" si="76"/>
        <v>0</v>
      </c>
    </row>
    <row r="936" spans="1:7" ht="19.05" customHeight="1" x14ac:dyDescent="0.35">
      <c r="A936" s="72" t="s">
        <v>397</v>
      </c>
      <c r="B936" s="2"/>
      <c r="C936" s="2">
        <v>1500</v>
      </c>
      <c r="D936" s="23">
        <f t="shared" si="75"/>
        <v>0</v>
      </c>
      <c r="E936" s="23"/>
      <c r="F936" s="8">
        <v>13000</v>
      </c>
      <c r="G936" s="11">
        <f t="shared" si="76"/>
        <v>0</v>
      </c>
    </row>
    <row r="937" spans="1:7" ht="19.05" customHeight="1" x14ac:dyDescent="0.35">
      <c r="A937" s="72" t="s">
        <v>1064</v>
      </c>
      <c r="B937" s="2"/>
      <c r="C937" s="2">
        <v>25000</v>
      </c>
      <c r="D937" s="23">
        <f t="shared" si="75"/>
        <v>0</v>
      </c>
      <c r="E937" s="23"/>
      <c r="F937" s="8">
        <v>240000</v>
      </c>
      <c r="G937" s="11">
        <f t="shared" si="76"/>
        <v>0</v>
      </c>
    </row>
    <row r="938" spans="1:7" ht="19.05" customHeight="1" x14ac:dyDescent="0.35">
      <c r="A938" s="72" t="s">
        <v>1065</v>
      </c>
      <c r="B938" s="2"/>
      <c r="C938" s="2">
        <v>15000</v>
      </c>
      <c r="D938" s="23">
        <f t="shared" si="75"/>
        <v>0</v>
      </c>
      <c r="E938" s="23"/>
      <c r="F938" s="8">
        <v>220000</v>
      </c>
      <c r="G938" s="11">
        <f t="shared" si="76"/>
        <v>0</v>
      </c>
    </row>
    <row r="939" spans="1:7" ht="19.05" customHeight="1" x14ac:dyDescent="0.35">
      <c r="A939" s="72" t="s">
        <v>836</v>
      </c>
      <c r="B939" s="2"/>
      <c r="C939" s="2">
        <v>7000</v>
      </c>
      <c r="D939" s="23">
        <f t="shared" si="75"/>
        <v>0</v>
      </c>
      <c r="E939" s="22"/>
      <c r="F939" s="8">
        <v>85000</v>
      </c>
      <c r="G939" s="11">
        <f t="shared" si="76"/>
        <v>0</v>
      </c>
    </row>
    <row r="940" spans="1:7" ht="19.05" customHeight="1" x14ac:dyDescent="0.35">
      <c r="A940" s="72" t="s">
        <v>401</v>
      </c>
      <c r="B940" s="2"/>
      <c r="C940" s="2">
        <v>50</v>
      </c>
      <c r="D940" s="23">
        <f t="shared" si="75"/>
        <v>0</v>
      </c>
      <c r="E940" s="23"/>
      <c r="F940" s="8">
        <v>400</v>
      </c>
      <c r="G940" s="11">
        <f t="shared" si="76"/>
        <v>0</v>
      </c>
    </row>
    <row r="941" spans="1:7" ht="19.05" customHeight="1" x14ac:dyDescent="0.35">
      <c r="A941" s="72" t="s">
        <v>402</v>
      </c>
      <c r="B941" s="2"/>
      <c r="C941" s="2">
        <v>70</v>
      </c>
      <c r="D941" s="23">
        <f t="shared" si="75"/>
        <v>0</v>
      </c>
      <c r="E941" s="25"/>
      <c r="F941" s="8">
        <v>450</v>
      </c>
      <c r="G941" s="11">
        <f t="shared" si="76"/>
        <v>0</v>
      </c>
    </row>
    <row r="942" spans="1:7" ht="19.05" customHeight="1" x14ac:dyDescent="0.35">
      <c r="A942" s="72" t="s">
        <v>60</v>
      </c>
      <c r="B942" s="2"/>
      <c r="C942" s="2">
        <v>3000</v>
      </c>
      <c r="D942" s="23">
        <f t="shared" si="75"/>
        <v>0</v>
      </c>
      <c r="E942" s="25"/>
      <c r="F942" s="8">
        <v>28000</v>
      </c>
      <c r="G942" s="11">
        <f t="shared" si="76"/>
        <v>0</v>
      </c>
    </row>
    <row r="943" spans="1:7" ht="19.05" customHeight="1" x14ac:dyDescent="0.35">
      <c r="A943" s="72" t="s">
        <v>194</v>
      </c>
      <c r="B943" s="2"/>
      <c r="C943" s="2">
        <v>100</v>
      </c>
      <c r="D943" s="23">
        <f t="shared" ref="D943:D974" si="77">B943*C943</f>
        <v>0</v>
      </c>
      <c r="E943" s="22"/>
      <c r="F943" s="8">
        <v>700</v>
      </c>
      <c r="G943" s="11">
        <f t="shared" ref="G943:G974" si="78">E943*F943</f>
        <v>0</v>
      </c>
    </row>
    <row r="944" spans="1:7" ht="19.05" customHeight="1" x14ac:dyDescent="0.35">
      <c r="A944" s="72" t="s">
        <v>403</v>
      </c>
      <c r="B944" s="2"/>
      <c r="C944" s="2">
        <v>400</v>
      </c>
      <c r="D944" s="23">
        <f t="shared" si="77"/>
        <v>0</v>
      </c>
      <c r="E944" s="22"/>
      <c r="F944" s="8">
        <v>2800</v>
      </c>
      <c r="G944" s="11">
        <f t="shared" si="78"/>
        <v>0</v>
      </c>
    </row>
    <row r="945" spans="1:7" ht="19.05" customHeight="1" x14ac:dyDescent="0.35">
      <c r="A945" s="72" t="s">
        <v>404</v>
      </c>
      <c r="B945" s="2"/>
      <c r="C945" s="2">
        <v>100</v>
      </c>
      <c r="D945" s="23">
        <f t="shared" si="77"/>
        <v>0</v>
      </c>
      <c r="E945" s="22"/>
      <c r="F945" s="8">
        <v>600</v>
      </c>
      <c r="G945" s="11">
        <f t="shared" si="78"/>
        <v>0</v>
      </c>
    </row>
    <row r="946" spans="1:7" ht="19.05" customHeight="1" x14ac:dyDescent="0.35">
      <c r="A946" s="72" t="s">
        <v>672</v>
      </c>
      <c r="B946" s="2"/>
      <c r="C946" s="2">
        <v>5000</v>
      </c>
      <c r="D946" s="23">
        <f t="shared" si="77"/>
        <v>0</v>
      </c>
      <c r="E946" s="22"/>
      <c r="F946" s="8">
        <v>40000</v>
      </c>
      <c r="G946" s="11">
        <f t="shared" si="78"/>
        <v>0</v>
      </c>
    </row>
    <row r="947" spans="1:7" ht="19.05" customHeight="1" x14ac:dyDescent="0.35">
      <c r="A947" s="72" t="s">
        <v>398</v>
      </c>
      <c r="B947" s="2"/>
      <c r="C947" s="2">
        <v>10000</v>
      </c>
      <c r="D947" s="23">
        <f t="shared" si="77"/>
        <v>0</v>
      </c>
      <c r="E947" s="22"/>
      <c r="F947" s="8">
        <v>140000</v>
      </c>
      <c r="G947" s="11">
        <f t="shared" si="78"/>
        <v>0</v>
      </c>
    </row>
    <row r="948" spans="1:7" ht="19.05" customHeight="1" x14ac:dyDescent="0.35">
      <c r="A948" s="72" t="s">
        <v>212</v>
      </c>
      <c r="B948" s="2"/>
      <c r="C948" s="2">
        <v>3500</v>
      </c>
      <c r="D948" s="23">
        <f t="shared" si="77"/>
        <v>0</v>
      </c>
      <c r="E948" s="22"/>
      <c r="F948" s="8">
        <v>20000</v>
      </c>
      <c r="G948" s="11">
        <f t="shared" si="78"/>
        <v>0</v>
      </c>
    </row>
    <row r="949" spans="1:7" ht="19.05" customHeight="1" x14ac:dyDescent="0.35">
      <c r="A949" s="72" t="s">
        <v>211</v>
      </c>
      <c r="B949" s="2"/>
      <c r="C949" s="2">
        <v>3000</v>
      </c>
      <c r="D949" s="23">
        <f t="shared" si="77"/>
        <v>0</v>
      </c>
      <c r="E949" s="22"/>
      <c r="F949" s="8">
        <v>16000</v>
      </c>
      <c r="G949" s="11">
        <f t="shared" si="78"/>
        <v>0</v>
      </c>
    </row>
    <row r="950" spans="1:7" ht="19.05" customHeight="1" x14ac:dyDescent="0.35">
      <c r="A950" s="72" t="s">
        <v>192</v>
      </c>
      <c r="B950" s="2"/>
      <c r="C950" s="2">
        <v>50</v>
      </c>
      <c r="D950" s="23">
        <f t="shared" si="77"/>
        <v>0</v>
      </c>
      <c r="E950" s="22"/>
      <c r="F950" s="8">
        <v>450</v>
      </c>
      <c r="G950" s="11">
        <f t="shared" si="78"/>
        <v>0</v>
      </c>
    </row>
    <row r="951" spans="1:7" ht="19.05" customHeight="1" x14ac:dyDescent="0.35">
      <c r="A951" s="72" t="s">
        <v>202</v>
      </c>
      <c r="B951" s="2"/>
      <c r="C951" s="2">
        <v>70</v>
      </c>
      <c r="D951" s="23">
        <f t="shared" si="77"/>
        <v>0</v>
      </c>
      <c r="E951" s="22"/>
      <c r="F951" s="8">
        <v>600</v>
      </c>
      <c r="G951" s="11">
        <f t="shared" si="78"/>
        <v>0</v>
      </c>
    </row>
    <row r="952" spans="1:7" ht="19.05" customHeight="1" x14ac:dyDescent="0.35">
      <c r="A952" s="72" t="s">
        <v>597</v>
      </c>
      <c r="B952" s="2"/>
      <c r="C952" s="2">
        <v>20000</v>
      </c>
      <c r="D952" s="23">
        <f t="shared" si="77"/>
        <v>0</v>
      </c>
      <c r="E952" s="22"/>
      <c r="F952" s="8">
        <v>240000</v>
      </c>
      <c r="G952" s="11">
        <f t="shared" si="78"/>
        <v>0</v>
      </c>
    </row>
    <row r="953" spans="1:7" ht="19.05" customHeight="1" x14ac:dyDescent="0.35">
      <c r="A953" s="72" t="s">
        <v>972</v>
      </c>
      <c r="B953" s="2"/>
      <c r="C953" s="2">
        <v>1200</v>
      </c>
      <c r="D953" s="23">
        <f t="shared" si="77"/>
        <v>0</v>
      </c>
      <c r="E953" s="22"/>
      <c r="F953" s="8">
        <v>13000</v>
      </c>
      <c r="G953" s="11">
        <f t="shared" si="78"/>
        <v>0</v>
      </c>
    </row>
    <row r="954" spans="1:7" ht="19.05" customHeight="1" x14ac:dyDescent="0.35">
      <c r="A954" s="72" t="s">
        <v>798</v>
      </c>
      <c r="B954" s="2"/>
      <c r="C954" s="2">
        <v>1000</v>
      </c>
      <c r="D954" s="23">
        <f t="shared" si="77"/>
        <v>0</v>
      </c>
      <c r="E954" s="22"/>
      <c r="F954" s="8">
        <v>12000</v>
      </c>
      <c r="G954" s="11">
        <f t="shared" si="78"/>
        <v>0</v>
      </c>
    </row>
    <row r="955" spans="1:7" ht="19.05" customHeight="1" x14ac:dyDescent="0.35">
      <c r="A955" s="72" t="s">
        <v>1041</v>
      </c>
      <c r="B955" s="2"/>
      <c r="C955" s="2">
        <v>1500</v>
      </c>
      <c r="D955" s="23">
        <f t="shared" si="77"/>
        <v>0</v>
      </c>
      <c r="E955" s="22"/>
      <c r="F955" s="8">
        <v>12000</v>
      </c>
      <c r="G955" s="11">
        <f t="shared" si="78"/>
        <v>0</v>
      </c>
    </row>
    <row r="956" spans="1:7" ht="19.05" customHeight="1" x14ac:dyDescent="0.35">
      <c r="A956" s="72" t="s">
        <v>973</v>
      </c>
      <c r="B956" s="2"/>
      <c r="C956" s="2">
        <v>1600</v>
      </c>
      <c r="D956" s="23">
        <f t="shared" si="77"/>
        <v>0</v>
      </c>
      <c r="E956" s="22"/>
      <c r="F956" s="8">
        <v>17000</v>
      </c>
      <c r="G956" s="11">
        <f t="shared" si="78"/>
        <v>0</v>
      </c>
    </row>
    <row r="957" spans="1:7" ht="19.05" customHeight="1" x14ac:dyDescent="0.35">
      <c r="A957" s="72" t="s">
        <v>974</v>
      </c>
      <c r="B957" s="2"/>
      <c r="C957" s="2">
        <v>2500</v>
      </c>
      <c r="D957" s="23">
        <f t="shared" si="77"/>
        <v>0</v>
      </c>
      <c r="E957" s="22"/>
      <c r="F957" s="8">
        <v>24000</v>
      </c>
      <c r="G957" s="11">
        <f t="shared" si="78"/>
        <v>0</v>
      </c>
    </row>
    <row r="958" spans="1:7" ht="19.05" customHeight="1" x14ac:dyDescent="0.35">
      <c r="A958" s="72" t="s">
        <v>995</v>
      </c>
      <c r="B958" s="2"/>
      <c r="C958" s="2">
        <v>200</v>
      </c>
      <c r="D958" s="23">
        <f t="shared" si="77"/>
        <v>0</v>
      </c>
      <c r="E958" s="22"/>
      <c r="F958" s="8">
        <v>1300</v>
      </c>
      <c r="G958" s="11">
        <f t="shared" si="78"/>
        <v>0</v>
      </c>
    </row>
    <row r="959" spans="1:7" ht="19.05" customHeight="1" x14ac:dyDescent="0.35">
      <c r="A959" s="72" t="s">
        <v>213</v>
      </c>
      <c r="B959" s="2"/>
      <c r="C959" s="2">
        <v>1000</v>
      </c>
      <c r="D959" s="23">
        <f t="shared" si="77"/>
        <v>0</v>
      </c>
      <c r="E959" s="22"/>
      <c r="F959" s="8">
        <v>6000</v>
      </c>
      <c r="G959" s="11">
        <f t="shared" si="78"/>
        <v>0</v>
      </c>
    </row>
    <row r="960" spans="1:7" ht="19.05" customHeight="1" x14ac:dyDescent="0.35">
      <c r="A960" s="72" t="s">
        <v>799</v>
      </c>
      <c r="B960" s="2"/>
      <c r="C960" s="2">
        <v>500</v>
      </c>
      <c r="D960" s="23">
        <f t="shared" si="77"/>
        <v>0</v>
      </c>
      <c r="E960" s="22"/>
      <c r="F960" s="8">
        <v>3800</v>
      </c>
      <c r="G960" s="11">
        <f t="shared" si="78"/>
        <v>0</v>
      </c>
    </row>
    <row r="961" spans="1:7" ht="19.05" customHeight="1" x14ac:dyDescent="0.35">
      <c r="A961" s="72" t="s">
        <v>195</v>
      </c>
      <c r="B961" s="2"/>
      <c r="C961" s="2">
        <v>800</v>
      </c>
      <c r="D961" s="23">
        <f t="shared" si="77"/>
        <v>0</v>
      </c>
      <c r="E961" s="22"/>
      <c r="F961" s="8">
        <v>2400</v>
      </c>
      <c r="G961" s="11">
        <f t="shared" si="78"/>
        <v>0</v>
      </c>
    </row>
    <row r="962" spans="1:7" ht="19.05" customHeight="1" x14ac:dyDescent="0.35">
      <c r="A962" s="72" t="s">
        <v>592</v>
      </c>
      <c r="B962" s="2"/>
      <c r="C962" s="2">
        <v>500</v>
      </c>
      <c r="D962" s="23">
        <f t="shared" si="77"/>
        <v>0</v>
      </c>
      <c r="E962" s="22"/>
      <c r="F962" s="8">
        <v>2000</v>
      </c>
      <c r="G962" s="11">
        <f t="shared" si="78"/>
        <v>0</v>
      </c>
    </row>
    <row r="963" spans="1:7" ht="19.05" customHeight="1" x14ac:dyDescent="0.35">
      <c r="A963" s="72" t="s">
        <v>399</v>
      </c>
      <c r="B963" s="2"/>
      <c r="C963" s="2">
        <v>500</v>
      </c>
      <c r="D963" s="23">
        <f t="shared" si="77"/>
        <v>0</v>
      </c>
      <c r="E963" s="22"/>
      <c r="F963" s="8">
        <v>4200</v>
      </c>
      <c r="G963" s="11">
        <f t="shared" si="78"/>
        <v>0</v>
      </c>
    </row>
    <row r="964" spans="1:7" ht="19.05" customHeight="1" x14ac:dyDescent="0.35">
      <c r="A964" s="72" t="s">
        <v>526</v>
      </c>
      <c r="B964" s="2"/>
      <c r="C964" s="2">
        <v>1000</v>
      </c>
      <c r="D964" s="23">
        <f t="shared" si="77"/>
        <v>0</v>
      </c>
      <c r="E964" s="22"/>
      <c r="F964" s="8">
        <v>6000</v>
      </c>
      <c r="G964" s="11">
        <f t="shared" si="78"/>
        <v>0</v>
      </c>
    </row>
    <row r="965" spans="1:7" ht="19.05" customHeight="1" x14ac:dyDescent="0.35">
      <c r="A965" s="75" t="s">
        <v>61</v>
      </c>
      <c r="B965" s="2"/>
      <c r="C965" s="2">
        <v>200</v>
      </c>
      <c r="D965" s="23">
        <f t="shared" si="77"/>
        <v>0</v>
      </c>
      <c r="E965" s="22"/>
      <c r="F965" s="8">
        <v>2000</v>
      </c>
      <c r="G965" s="11">
        <f t="shared" si="78"/>
        <v>0</v>
      </c>
    </row>
    <row r="966" spans="1:7" ht="19.05" customHeight="1" x14ac:dyDescent="0.35">
      <c r="A966" s="72" t="s">
        <v>400</v>
      </c>
      <c r="B966" s="2"/>
      <c r="C966" s="2">
        <v>800</v>
      </c>
      <c r="D966" s="23">
        <f t="shared" si="77"/>
        <v>0</v>
      </c>
      <c r="E966" s="22"/>
      <c r="F966" s="8">
        <v>7000</v>
      </c>
      <c r="G966" s="11">
        <f t="shared" si="78"/>
        <v>0</v>
      </c>
    </row>
    <row r="967" spans="1:7" ht="19.05" customHeight="1" x14ac:dyDescent="0.35">
      <c r="A967" s="72" t="s">
        <v>474</v>
      </c>
      <c r="B967" s="2"/>
      <c r="C967" s="2">
        <v>1200</v>
      </c>
      <c r="D967" s="23">
        <f t="shared" si="77"/>
        <v>0</v>
      </c>
      <c r="E967" s="22"/>
      <c r="F967" s="8">
        <v>24000</v>
      </c>
      <c r="G967" s="11">
        <f t="shared" si="78"/>
        <v>0</v>
      </c>
    </row>
    <row r="968" spans="1:7" ht="19.05" customHeight="1" x14ac:dyDescent="0.35">
      <c r="A968" s="72" t="s">
        <v>214</v>
      </c>
      <c r="B968" s="2"/>
      <c r="C968" s="2">
        <v>1500</v>
      </c>
      <c r="D968" s="23">
        <f t="shared" si="77"/>
        <v>0</v>
      </c>
      <c r="E968" s="22"/>
      <c r="F968" s="8">
        <v>13000</v>
      </c>
      <c r="G968" s="11">
        <f t="shared" si="78"/>
        <v>0</v>
      </c>
    </row>
    <row r="969" spans="1:7" ht="19.05" customHeight="1" x14ac:dyDescent="0.35">
      <c r="A969" s="72" t="s">
        <v>215</v>
      </c>
      <c r="B969" s="2"/>
      <c r="C969" s="2">
        <v>2000</v>
      </c>
      <c r="D969" s="23">
        <f t="shared" si="77"/>
        <v>0</v>
      </c>
      <c r="E969" s="22"/>
      <c r="F969" s="8">
        <v>19000</v>
      </c>
      <c r="G969" s="11">
        <f t="shared" si="78"/>
        <v>0</v>
      </c>
    </row>
    <row r="970" spans="1:7" ht="19.05" customHeight="1" x14ac:dyDescent="0.35">
      <c r="A970" s="72" t="s">
        <v>98</v>
      </c>
      <c r="B970" s="2"/>
      <c r="C970" s="2">
        <v>300</v>
      </c>
      <c r="D970" s="23">
        <f t="shared" si="77"/>
        <v>0</v>
      </c>
      <c r="E970" s="22"/>
      <c r="F970" s="8">
        <v>2200</v>
      </c>
      <c r="G970" s="11">
        <f t="shared" si="78"/>
        <v>0</v>
      </c>
    </row>
    <row r="971" spans="1:7" ht="19.05" customHeight="1" x14ac:dyDescent="0.35">
      <c r="A971" s="72" t="s">
        <v>191</v>
      </c>
      <c r="B971" s="2"/>
      <c r="C971" s="2">
        <v>1000</v>
      </c>
      <c r="D971" s="23">
        <f t="shared" si="77"/>
        <v>0</v>
      </c>
      <c r="E971" s="22"/>
      <c r="F971" s="8">
        <v>9000</v>
      </c>
      <c r="G971" s="11">
        <f t="shared" si="78"/>
        <v>0</v>
      </c>
    </row>
    <row r="972" spans="1:7" ht="19.05" customHeight="1" x14ac:dyDescent="0.35">
      <c r="A972" s="72" t="s">
        <v>199</v>
      </c>
      <c r="B972" s="2"/>
      <c r="C972" s="2">
        <v>3000</v>
      </c>
      <c r="D972" s="23">
        <f t="shared" si="77"/>
        <v>0</v>
      </c>
      <c r="E972" s="22"/>
      <c r="F972" s="8">
        <v>18000</v>
      </c>
      <c r="G972" s="11">
        <f t="shared" si="78"/>
        <v>0</v>
      </c>
    </row>
    <row r="973" spans="1:7" ht="19.05" customHeight="1" x14ac:dyDescent="0.35">
      <c r="A973" s="72" t="s">
        <v>1083</v>
      </c>
      <c r="B973" s="2"/>
      <c r="C973" s="2">
        <v>3000</v>
      </c>
      <c r="D973" s="23">
        <f t="shared" si="77"/>
        <v>0</v>
      </c>
      <c r="E973" s="22"/>
      <c r="F973" s="8">
        <v>18000</v>
      </c>
      <c r="G973" s="11">
        <f t="shared" si="78"/>
        <v>0</v>
      </c>
    </row>
    <row r="974" spans="1:7" ht="19.05" customHeight="1" x14ac:dyDescent="0.35">
      <c r="A974" s="72" t="s">
        <v>975</v>
      </c>
      <c r="B974" s="2"/>
      <c r="C974" s="2">
        <v>1000</v>
      </c>
      <c r="D974" s="23">
        <f t="shared" si="77"/>
        <v>0</v>
      </c>
      <c r="E974" s="22"/>
      <c r="F974" s="8">
        <v>12000</v>
      </c>
      <c r="G974" s="11">
        <f t="shared" si="78"/>
        <v>0</v>
      </c>
    </row>
    <row r="975" spans="1:7" ht="19.05" customHeight="1" x14ac:dyDescent="0.35">
      <c r="A975" s="72" t="s">
        <v>216</v>
      </c>
      <c r="B975" s="2"/>
      <c r="C975" s="2">
        <v>700</v>
      </c>
      <c r="D975" s="23">
        <f t="shared" ref="D975:D988" si="79">B975*C975</f>
        <v>0</v>
      </c>
      <c r="E975" s="22"/>
      <c r="F975" s="8">
        <v>4000</v>
      </c>
      <c r="G975" s="11">
        <f>E975*F975</f>
        <v>0</v>
      </c>
    </row>
    <row r="976" spans="1:7" ht="19.05" customHeight="1" x14ac:dyDescent="0.35">
      <c r="A976" s="72" t="s">
        <v>62</v>
      </c>
      <c r="B976" s="2"/>
      <c r="C976" s="2">
        <v>50</v>
      </c>
      <c r="D976" s="23">
        <f t="shared" si="79"/>
        <v>0</v>
      </c>
      <c r="E976" s="22"/>
      <c r="F976" s="8">
        <v>300</v>
      </c>
      <c r="G976" s="11">
        <f>E976*F976</f>
        <v>0</v>
      </c>
    </row>
    <row r="977" spans="1:7" ht="19.05" customHeight="1" x14ac:dyDescent="0.35">
      <c r="A977" s="72" t="s">
        <v>63</v>
      </c>
      <c r="B977" s="2"/>
      <c r="C977" s="2">
        <v>1500</v>
      </c>
      <c r="D977" s="23">
        <f t="shared" si="79"/>
        <v>0</v>
      </c>
      <c r="E977" s="22"/>
      <c r="F977" s="8">
        <v>28000</v>
      </c>
      <c r="G977" s="11">
        <f>E977*F977</f>
        <v>0</v>
      </c>
    </row>
    <row r="978" spans="1:7" ht="19.05" customHeight="1" x14ac:dyDescent="0.35">
      <c r="A978" s="72" t="s">
        <v>580</v>
      </c>
      <c r="B978" s="2"/>
      <c r="C978" s="2">
        <v>1200</v>
      </c>
      <c r="D978" s="23">
        <f t="shared" si="79"/>
        <v>0</v>
      </c>
      <c r="E978" s="23"/>
      <c r="F978" s="8">
        <v>24000</v>
      </c>
      <c r="G978" s="11">
        <f>E978*F978</f>
        <v>0</v>
      </c>
    </row>
    <row r="979" spans="1:7" ht="19.05" customHeight="1" x14ac:dyDescent="0.35">
      <c r="A979" s="75" t="s">
        <v>267</v>
      </c>
      <c r="B979" s="2"/>
      <c r="C979" s="2">
        <v>1500</v>
      </c>
      <c r="D979" s="23">
        <f t="shared" si="79"/>
        <v>0</v>
      </c>
      <c r="E979" s="22"/>
      <c r="F979" s="8">
        <v>28000</v>
      </c>
      <c r="G979" s="11">
        <f>E979*F979</f>
        <v>0</v>
      </c>
    </row>
    <row r="980" spans="1:7" ht="19.05" customHeight="1" x14ac:dyDescent="0.35">
      <c r="A980" s="72" t="s">
        <v>871</v>
      </c>
      <c r="B980" s="2"/>
      <c r="C980" s="2">
        <v>6000</v>
      </c>
      <c r="D980" s="23">
        <f t="shared" si="79"/>
        <v>0</v>
      </c>
      <c r="E980" s="22"/>
      <c r="F980" s="8">
        <v>45000</v>
      </c>
      <c r="G980" s="11">
        <v>0</v>
      </c>
    </row>
    <row r="981" spans="1:7" ht="19.05" customHeight="1" x14ac:dyDescent="0.35">
      <c r="A981" s="72" t="s">
        <v>872</v>
      </c>
      <c r="B981" s="2"/>
      <c r="C981" s="2">
        <v>10000</v>
      </c>
      <c r="D981" s="23">
        <f t="shared" si="79"/>
        <v>0</v>
      </c>
      <c r="E981" s="22"/>
      <c r="F981" s="8">
        <v>80000</v>
      </c>
      <c r="G981" s="11">
        <v>0</v>
      </c>
    </row>
    <row r="982" spans="1:7" ht="19.05" customHeight="1" x14ac:dyDescent="0.35">
      <c r="A982" s="72" t="s">
        <v>1066</v>
      </c>
      <c r="B982" s="2"/>
      <c r="C982" s="2">
        <v>8000</v>
      </c>
      <c r="D982" s="23">
        <f t="shared" si="79"/>
        <v>0</v>
      </c>
      <c r="E982" s="22"/>
      <c r="F982" s="8">
        <v>150000</v>
      </c>
      <c r="G982" s="11">
        <v>0</v>
      </c>
    </row>
    <row r="983" spans="1:7" ht="19.05" customHeight="1" x14ac:dyDescent="0.35">
      <c r="A983" s="72" t="s">
        <v>523</v>
      </c>
      <c r="B983" s="2"/>
      <c r="C983" s="2">
        <v>1000</v>
      </c>
      <c r="D983" s="23">
        <f t="shared" si="79"/>
        <v>0</v>
      </c>
      <c r="E983" s="22"/>
      <c r="F983" s="8">
        <v>4000</v>
      </c>
      <c r="G983" s="11">
        <f t="shared" ref="G983:G988" si="80">E983*F983</f>
        <v>0</v>
      </c>
    </row>
    <row r="984" spans="1:7" ht="19.05" customHeight="1" x14ac:dyDescent="0.35">
      <c r="A984" s="72" t="s">
        <v>1063</v>
      </c>
      <c r="B984" s="2"/>
      <c r="C984" s="2">
        <v>5000</v>
      </c>
      <c r="D984" s="23">
        <f t="shared" si="79"/>
        <v>0</v>
      </c>
      <c r="E984" s="22"/>
      <c r="F984" s="8">
        <v>25000</v>
      </c>
      <c r="G984" s="11">
        <f t="shared" si="80"/>
        <v>0</v>
      </c>
    </row>
    <row r="985" spans="1:7" ht="19.05" customHeight="1" x14ac:dyDescent="0.35">
      <c r="A985" s="72" t="s">
        <v>97</v>
      </c>
      <c r="B985" s="2"/>
      <c r="C985" s="2">
        <v>3000</v>
      </c>
      <c r="D985" s="23">
        <f t="shared" si="79"/>
        <v>0</v>
      </c>
      <c r="E985" s="22"/>
      <c r="F985" s="8">
        <v>60000</v>
      </c>
      <c r="G985" s="11">
        <f t="shared" si="80"/>
        <v>0</v>
      </c>
    </row>
    <row r="986" spans="1:7" ht="19.05" customHeight="1" x14ac:dyDescent="0.35">
      <c r="A986" s="72" t="s">
        <v>64</v>
      </c>
      <c r="B986" s="2"/>
      <c r="C986" s="2">
        <v>50</v>
      </c>
      <c r="D986" s="23">
        <f t="shared" si="79"/>
        <v>0</v>
      </c>
      <c r="E986" s="22"/>
      <c r="F986" s="8">
        <v>400</v>
      </c>
      <c r="G986" s="11">
        <f t="shared" si="80"/>
        <v>0</v>
      </c>
    </row>
    <row r="987" spans="1:7" ht="19.05" customHeight="1" x14ac:dyDescent="0.35">
      <c r="A987" s="73" t="s">
        <v>625</v>
      </c>
      <c r="B987" s="2"/>
      <c r="C987" s="2">
        <v>50</v>
      </c>
      <c r="D987" s="23">
        <f t="shared" si="79"/>
        <v>0</v>
      </c>
      <c r="E987" s="22"/>
      <c r="F987" s="8">
        <v>450</v>
      </c>
      <c r="G987" s="11">
        <f t="shared" si="80"/>
        <v>0</v>
      </c>
    </row>
    <row r="988" spans="1:7" ht="19.05" customHeight="1" x14ac:dyDescent="0.35">
      <c r="A988" s="72" t="s">
        <v>525</v>
      </c>
      <c r="B988" s="2"/>
      <c r="C988" s="2">
        <v>40</v>
      </c>
      <c r="D988" s="23">
        <f t="shared" si="79"/>
        <v>0</v>
      </c>
      <c r="E988" s="22"/>
      <c r="F988" s="8">
        <v>400</v>
      </c>
      <c r="G988" s="11">
        <f t="shared" si="80"/>
        <v>0</v>
      </c>
    </row>
    <row r="989" spans="1:7" ht="17.399999999999999" x14ac:dyDescent="0.3">
      <c r="A989" s="60" t="s">
        <v>9</v>
      </c>
      <c r="B989" s="28">
        <f>SUM(B910:B988)</f>
        <v>0</v>
      </c>
      <c r="C989" s="2"/>
      <c r="D989" s="9">
        <f>SUM(D910:D988)</f>
        <v>0</v>
      </c>
      <c r="E989" s="41"/>
      <c r="F989" s="11"/>
      <c r="G989" s="12">
        <f>SUM(G910:G988)</f>
        <v>0</v>
      </c>
    </row>
    <row r="990" spans="1:7" ht="21" x14ac:dyDescent="0.4">
      <c r="A990" s="33" t="s">
        <v>405</v>
      </c>
      <c r="B990" s="47">
        <f>B1014</f>
        <v>0</v>
      </c>
      <c r="C990" s="30"/>
      <c r="D990" s="30"/>
      <c r="E990" s="30"/>
      <c r="F990" s="30"/>
      <c r="G990" s="30"/>
    </row>
    <row r="991" spans="1:7" ht="19.05" customHeight="1" x14ac:dyDescent="0.35">
      <c r="A991" s="72" t="s">
        <v>967</v>
      </c>
      <c r="B991" s="2"/>
      <c r="C991" s="2">
        <v>8000</v>
      </c>
      <c r="D991" s="23">
        <f t="shared" ref="D991:D1013" si="81">B991*C991</f>
        <v>0</v>
      </c>
      <c r="E991" s="22"/>
      <c r="F991" s="8">
        <v>50000</v>
      </c>
      <c r="G991" s="11">
        <f t="shared" ref="G991:G1013" si="82">E991*F991</f>
        <v>0</v>
      </c>
    </row>
    <row r="992" spans="1:7" ht="19.05" customHeight="1" x14ac:dyDescent="0.35">
      <c r="A992" s="72" t="s">
        <v>530</v>
      </c>
      <c r="B992" s="2"/>
      <c r="C992" s="2">
        <v>800</v>
      </c>
      <c r="D992" s="23">
        <f t="shared" si="81"/>
        <v>0</v>
      </c>
      <c r="E992" s="25"/>
      <c r="F992" s="8">
        <v>6500</v>
      </c>
      <c r="G992" s="11">
        <f t="shared" si="82"/>
        <v>0</v>
      </c>
    </row>
    <row r="993" spans="1:7" ht="19.05" customHeight="1" x14ac:dyDescent="0.35">
      <c r="A993" s="72" t="s">
        <v>406</v>
      </c>
      <c r="B993" s="2"/>
      <c r="C993" s="2">
        <v>1000</v>
      </c>
      <c r="D993" s="23">
        <f t="shared" si="81"/>
        <v>0</v>
      </c>
      <c r="E993" s="23"/>
      <c r="F993" s="8">
        <v>7500</v>
      </c>
      <c r="G993" s="11">
        <f t="shared" si="82"/>
        <v>0</v>
      </c>
    </row>
    <row r="994" spans="1:7" ht="19.05" customHeight="1" x14ac:dyDescent="0.35">
      <c r="A994" s="72" t="s">
        <v>531</v>
      </c>
      <c r="B994" s="2"/>
      <c r="C994" s="2">
        <v>1200</v>
      </c>
      <c r="D994" s="23">
        <f t="shared" si="81"/>
        <v>0</v>
      </c>
      <c r="E994" s="25"/>
      <c r="F994" s="8">
        <v>10000</v>
      </c>
      <c r="G994" s="11">
        <f t="shared" si="82"/>
        <v>0</v>
      </c>
    </row>
    <row r="995" spans="1:7" ht="19.05" customHeight="1" x14ac:dyDescent="0.35">
      <c r="A995" s="72" t="s">
        <v>529</v>
      </c>
      <c r="B995" s="2"/>
      <c r="C995" s="2">
        <v>800</v>
      </c>
      <c r="D995" s="23">
        <f t="shared" si="81"/>
        <v>0</v>
      </c>
      <c r="E995" s="25"/>
      <c r="F995" s="8">
        <v>7000</v>
      </c>
      <c r="G995" s="11">
        <f t="shared" si="82"/>
        <v>0</v>
      </c>
    </row>
    <row r="996" spans="1:7" ht="19.05" customHeight="1" x14ac:dyDescent="0.35">
      <c r="A996" s="72" t="s">
        <v>407</v>
      </c>
      <c r="B996" s="2"/>
      <c r="C996" s="2">
        <v>1000</v>
      </c>
      <c r="D996" s="23">
        <f t="shared" si="81"/>
        <v>0</v>
      </c>
      <c r="E996" s="25"/>
      <c r="F996" s="8">
        <v>8500</v>
      </c>
      <c r="G996" s="11">
        <f t="shared" si="82"/>
        <v>0</v>
      </c>
    </row>
    <row r="997" spans="1:7" ht="19.05" customHeight="1" x14ac:dyDescent="0.35">
      <c r="A997" s="72" t="s">
        <v>679</v>
      </c>
      <c r="B997" s="2"/>
      <c r="C997" s="2">
        <v>500</v>
      </c>
      <c r="D997" s="23">
        <f t="shared" si="81"/>
        <v>0</v>
      </c>
      <c r="E997" s="23"/>
      <c r="F997" s="8">
        <v>5500</v>
      </c>
      <c r="G997" s="11">
        <f t="shared" si="82"/>
        <v>0</v>
      </c>
    </row>
    <row r="998" spans="1:7" ht="19.05" customHeight="1" x14ac:dyDescent="0.35">
      <c r="A998" s="72" t="s">
        <v>127</v>
      </c>
      <c r="B998" s="2"/>
      <c r="C998" s="2">
        <v>1500</v>
      </c>
      <c r="D998" s="23">
        <f t="shared" si="81"/>
        <v>0</v>
      </c>
      <c r="E998" s="25"/>
      <c r="F998" s="8">
        <v>14000</v>
      </c>
      <c r="G998" s="11">
        <f t="shared" si="82"/>
        <v>0</v>
      </c>
    </row>
    <row r="999" spans="1:7" ht="19.05" customHeight="1" x14ac:dyDescent="0.35">
      <c r="A999" s="72" t="s">
        <v>1068</v>
      </c>
      <c r="B999" s="2"/>
      <c r="C999" s="2">
        <v>3500</v>
      </c>
      <c r="D999" s="23">
        <f t="shared" si="81"/>
        <v>0</v>
      </c>
      <c r="E999" s="25"/>
      <c r="F999" s="8">
        <v>40000</v>
      </c>
      <c r="G999" s="11">
        <f t="shared" si="82"/>
        <v>0</v>
      </c>
    </row>
    <row r="1000" spans="1:7" ht="19.05" customHeight="1" x14ac:dyDescent="0.35">
      <c r="A1000" s="72" t="s">
        <v>568</v>
      </c>
      <c r="B1000" s="2"/>
      <c r="C1000" s="2">
        <v>4500</v>
      </c>
      <c r="D1000" s="23">
        <f t="shared" si="81"/>
        <v>0</v>
      </c>
      <c r="E1000" s="23"/>
      <c r="F1000" s="8">
        <v>60000</v>
      </c>
      <c r="G1000" s="11">
        <f t="shared" si="82"/>
        <v>0</v>
      </c>
    </row>
    <row r="1001" spans="1:7" ht="19.05" customHeight="1" x14ac:dyDescent="0.35">
      <c r="A1001" s="72" t="s">
        <v>675</v>
      </c>
      <c r="B1001" s="2"/>
      <c r="C1001" s="2">
        <v>5000</v>
      </c>
      <c r="D1001" s="23">
        <f t="shared" si="81"/>
        <v>0</v>
      </c>
      <c r="E1001" s="23"/>
      <c r="F1001" s="8">
        <v>55000</v>
      </c>
      <c r="G1001" s="11">
        <f t="shared" si="82"/>
        <v>0</v>
      </c>
    </row>
    <row r="1002" spans="1:7" ht="19.05" customHeight="1" x14ac:dyDescent="0.35">
      <c r="A1002" s="72" t="s">
        <v>1069</v>
      </c>
      <c r="B1002" s="2"/>
      <c r="C1002" s="2">
        <v>5000</v>
      </c>
      <c r="D1002" s="23">
        <f t="shared" si="81"/>
        <v>0</v>
      </c>
      <c r="E1002" s="25"/>
      <c r="F1002" s="8">
        <v>50000</v>
      </c>
      <c r="G1002" s="11">
        <f t="shared" si="82"/>
        <v>0</v>
      </c>
    </row>
    <row r="1003" spans="1:7" ht="19.05" customHeight="1" x14ac:dyDescent="0.35">
      <c r="A1003" s="72" t="s">
        <v>1105</v>
      </c>
      <c r="B1003" s="2"/>
      <c r="C1003" s="2">
        <v>5500</v>
      </c>
      <c r="D1003" s="23">
        <f t="shared" si="81"/>
        <v>0</v>
      </c>
      <c r="E1003" s="22"/>
      <c r="F1003" s="8">
        <v>55000</v>
      </c>
      <c r="G1003" s="11">
        <f t="shared" si="82"/>
        <v>0</v>
      </c>
    </row>
    <row r="1004" spans="1:7" ht="19.05" customHeight="1" x14ac:dyDescent="0.35">
      <c r="A1004" s="72" t="s">
        <v>1070</v>
      </c>
      <c r="B1004" s="2"/>
      <c r="C1004" s="2">
        <v>14000</v>
      </c>
      <c r="D1004" s="23">
        <f t="shared" si="81"/>
        <v>0</v>
      </c>
      <c r="E1004" s="25"/>
      <c r="F1004" s="8">
        <v>160000</v>
      </c>
      <c r="G1004" s="11">
        <f t="shared" si="82"/>
        <v>0</v>
      </c>
    </row>
    <row r="1005" spans="1:7" ht="19.05" customHeight="1" x14ac:dyDescent="0.35">
      <c r="A1005" s="72" t="s">
        <v>1071</v>
      </c>
      <c r="B1005" s="2"/>
      <c r="C1005" s="2">
        <v>17000</v>
      </c>
      <c r="D1005" s="23">
        <f t="shared" si="81"/>
        <v>0</v>
      </c>
      <c r="E1005" s="25"/>
      <c r="F1005" s="8">
        <v>220000</v>
      </c>
      <c r="G1005" s="11">
        <f t="shared" si="82"/>
        <v>0</v>
      </c>
    </row>
    <row r="1006" spans="1:7" s="68" customFormat="1" ht="19.05" customHeight="1" x14ac:dyDescent="0.35">
      <c r="A1006" s="72" t="s">
        <v>231</v>
      </c>
      <c r="B1006" s="2"/>
      <c r="C1006" s="2">
        <v>1000</v>
      </c>
      <c r="D1006" s="23">
        <f t="shared" si="81"/>
        <v>0</v>
      </c>
      <c r="E1006" s="23"/>
      <c r="F1006" s="8">
        <v>8000</v>
      </c>
      <c r="G1006" s="11">
        <f t="shared" si="82"/>
        <v>0</v>
      </c>
    </row>
    <row r="1007" spans="1:7" s="68" customFormat="1" ht="19.05" customHeight="1" x14ac:dyDescent="0.35">
      <c r="A1007" s="72" t="s">
        <v>1227</v>
      </c>
      <c r="B1007" s="2"/>
      <c r="C1007" s="2">
        <v>5000</v>
      </c>
      <c r="D1007" s="23">
        <f t="shared" si="81"/>
        <v>0</v>
      </c>
      <c r="E1007" s="23"/>
      <c r="F1007" s="8">
        <v>22000</v>
      </c>
      <c r="G1007" s="11">
        <f t="shared" si="82"/>
        <v>0</v>
      </c>
    </row>
    <row r="1008" spans="1:7" s="68" customFormat="1" ht="19.05" customHeight="1" x14ac:dyDescent="0.35">
      <c r="A1008" s="72" t="s">
        <v>1226</v>
      </c>
      <c r="B1008" s="2"/>
      <c r="C1008" s="2">
        <v>5000</v>
      </c>
      <c r="D1008" s="23">
        <f t="shared" si="81"/>
        <v>0</v>
      </c>
      <c r="E1008" s="23"/>
      <c r="F1008" s="8">
        <v>25000</v>
      </c>
      <c r="G1008" s="11">
        <f t="shared" si="82"/>
        <v>0</v>
      </c>
    </row>
    <row r="1009" spans="1:7" ht="19.05" customHeight="1" x14ac:dyDescent="0.35">
      <c r="A1009" s="72" t="s">
        <v>654</v>
      </c>
      <c r="B1009" s="2"/>
      <c r="C1009" s="2">
        <v>4000</v>
      </c>
      <c r="D1009" s="11">
        <f t="shared" si="81"/>
        <v>0</v>
      </c>
      <c r="E1009" s="11"/>
      <c r="F1009" s="2">
        <v>18000</v>
      </c>
      <c r="G1009" s="11">
        <f t="shared" si="82"/>
        <v>0</v>
      </c>
    </row>
    <row r="1010" spans="1:7" ht="19.05" customHeight="1" x14ac:dyDescent="0.35">
      <c r="A1010" s="72" t="s">
        <v>598</v>
      </c>
      <c r="B1010" s="2"/>
      <c r="C1010" s="2">
        <v>1000</v>
      </c>
      <c r="D1010" s="23">
        <f t="shared" si="81"/>
        <v>0</v>
      </c>
      <c r="E1010" s="22"/>
      <c r="F1010" s="8">
        <v>11000</v>
      </c>
      <c r="G1010" s="11">
        <f t="shared" si="82"/>
        <v>0</v>
      </c>
    </row>
    <row r="1011" spans="1:7" ht="19.05" customHeight="1" x14ac:dyDescent="0.35">
      <c r="A1011" s="72" t="s">
        <v>605</v>
      </c>
      <c r="B1011" s="2"/>
      <c r="C1011" s="2">
        <v>800</v>
      </c>
      <c r="D1011" s="23">
        <f t="shared" si="81"/>
        <v>0</v>
      </c>
      <c r="E1011" s="23"/>
      <c r="F1011" s="8">
        <v>2800</v>
      </c>
      <c r="G1011" s="11">
        <f t="shared" si="82"/>
        <v>0</v>
      </c>
    </row>
    <row r="1012" spans="1:7" ht="19.05" customHeight="1" x14ac:dyDescent="0.35">
      <c r="A1012" s="72" t="s">
        <v>968</v>
      </c>
      <c r="B1012" s="2"/>
      <c r="C1012" s="2">
        <v>500</v>
      </c>
      <c r="D1012" s="23">
        <f t="shared" si="81"/>
        <v>0</v>
      </c>
      <c r="E1012" s="22"/>
      <c r="F1012" s="8">
        <v>3000</v>
      </c>
      <c r="G1012" s="11">
        <f t="shared" si="82"/>
        <v>0</v>
      </c>
    </row>
    <row r="1013" spans="1:7" ht="19.05" customHeight="1" x14ac:dyDescent="0.35">
      <c r="A1013" s="72" t="s">
        <v>408</v>
      </c>
      <c r="B1013" s="2"/>
      <c r="C1013" s="2">
        <v>800</v>
      </c>
      <c r="D1013" s="23">
        <f t="shared" si="81"/>
        <v>0</v>
      </c>
      <c r="E1013" s="22"/>
      <c r="F1013" s="8">
        <v>2500</v>
      </c>
      <c r="G1013" s="11">
        <f t="shared" si="82"/>
        <v>0</v>
      </c>
    </row>
    <row r="1014" spans="1:7" ht="17.399999999999999" x14ac:dyDescent="0.3">
      <c r="A1014" s="60" t="s">
        <v>9</v>
      </c>
      <c r="B1014" s="13">
        <f>SUM(B991:B1013)</f>
        <v>0</v>
      </c>
      <c r="C1014" s="9"/>
      <c r="D1014" s="9">
        <f>SUM(D991:D1013)</f>
        <v>0</v>
      </c>
      <c r="E1014" s="24"/>
      <c r="F1014" s="12"/>
      <c r="G1014" s="12">
        <f>SUM(G991:G1013)</f>
        <v>0</v>
      </c>
    </row>
    <row r="1015" spans="1:7" ht="21" x14ac:dyDescent="0.4">
      <c r="A1015" s="33" t="s">
        <v>77</v>
      </c>
      <c r="B1015" s="47">
        <f>B1057</f>
        <v>0</v>
      </c>
      <c r="C1015" s="30"/>
      <c r="D1015" s="30"/>
      <c r="E1015" s="30"/>
      <c r="F1015" s="30"/>
      <c r="G1015" s="30"/>
    </row>
    <row r="1016" spans="1:7" ht="36" x14ac:dyDescent="0.3">
      <c r="A1016" s="78" t="s">
        <v>913</v>
      </c>
      <c r="B1016" s="2"/>
      <c r="C1016" s="2">
        <v>300</v>
      </c>
      <c r="D1016" s="23">
        <f t="shared" ref="D1016:D1056" si="83">B1016*C1016</f>
        <v>0</v>
      </c>
      <c r="E1016" s="23"/>
      <c r="F1016" s="8">
        <v>1200</v>
      </c>
      <c r="G1016" s="11">
        <f t="shared" ref="G1016:G1056" si="84">E1016*F1016</f>
        <v>0</v>
      </c>
    </row>
    <row r="1017" spans="1:7" ht="35.4" customHeight="1" x14ac:dyDescent="0.3">
      <c r="A1017" s="78" t="s">
        <v>914</v>
      </c>
      <c r="B1017" s="2"/>
      <c r="C1017" s="2">
        <v>250</v>
      </c>
      <c r="D1017" s="23">
        <f t="shared" si="83"/>
        <v>0</v>
      </c>
      <c r="E1017" s="25"/>
      <c r="F1017" s="8">
        <v>1500</v>
      </c>
      <c r="G1017" s="11">
        <f t="shared" si="84"/>
        <v>0</v>
      </c>
    </row>
    <row r="1018" spans="1:7" ht="18" x14ac:dyDescent="0.35">
      <c r="A1018" s="72" t="s">
        <v>409</v>
      </c>
      <c r="B1018" s="2"/>
      <c r="C1018" s="2">
        <v>600</v>
      </c>
      <c r="D1018" s="23">
        <f t="shared" si="83"/>
        <v>0</v>
      </c>
      <c r="E1018" s="25"/>
      <c r="F1018" s="8">
        <v>800</v>
      </c>
      <c r="G1018" s="11">
        <f t="shared" si="84"/>
        <v>0</v>
      </c>
    </row>
    <row r="1019" spans="1:7" ht="18" x14ac:dyDescent="0.35">
      <c r="A1019" s="72" t="s">
        <v>224</v>
      </c>
      <c r="B1019" s="2"/>
      <c r="C1019" s="2">
        <v>100</v>
      </c>
      <c r="D1019" s="23">
        <f t="shared" si="83"/>
        <v>0</v>
      </c>
      <c r="E1019" s="23"/>
      <c r="F1019" s="8">
        <v>800</v>
      </c>
      <c r="G1019" s="11">
        <f t="shared" si="84"/>
        <v>0</v>
      </c>
    </row>
    <row r="1020" spans="1:7" ht="19.05" customHeight="1" x14ac:dyDescent="0.35">
      <c r="A1020" s="72" t="s">
        <v>518</v>
      </c>
      <c r="B1020" s="2"/>
      <c r="C1020" s="11">
        <v>150</v>
      </c>
      <c r="D1020" s="23">
        <f t="shared" si="83"/>
        <v>0</v>
      </c>
      <c r="E1020" s="8"/>
      <c r="F1020" s="8">
        <v>1000</v>
      </c>
      <c r="G1020" s="11">
        <f t="shared" si="84"/>
        <v>0</v>
      </c>
    </row>
    <row r="1021" spans="1:7" ht="19.05" customHeight="1" x14ac:dyDescent="0.35">
      <c r="A1021" s="72" t="s">
        <v>520</v>
      </c>
      <c r="B1021" s="2"/>
      <c r="C1021" s="11">
        <v>150</v>
      </c>
      <c r="D1021" s="23">
        <f t="shared" si="83"/>
        <v>0</v>
      </c>
      <c r="E1021" s="8"/>
      <c r="F1021" s="8">
        <v>1000</v>
      </c>
      <c r="G1021" s="11">
        <f t="shared" si="84"/>
        <v>0</v>
      </c>
    </row>
    <row r="1022" spans="1:7" ht="19.05" customHeight="1" x14ac:dyDescent="0.35">
      <c r="A1022" s="72" t="s">
        <v>519</v>
      </c>
      <c r="B1022" s="2"/>
      <c r="C1022" s="11">
        <v>200</v>
      </c>
      <c r="D1022" s="23">
        <f t="shared" si="83"/>
        <v>0</v>
      </c>
      <c r="E1022" s="8"/>
      <c r="F1022" s="8">
        <v>1300</v>
      </c>
      <c r="G1022" s="11">
        <f t="shared" si="84"/>
        <v>0</v>
      </c>
    </row>
    <row r="1023" spans="1:7" ht="19.05" customHeight="1" x14ac:dyDescent="0.35">
      <c r="A1023" s="72" t="s">
        <v>521</v>
      </c>
      <c r="B1023" s="2"/>
      <c r="C1023" s="11">
        <v>200</v>
      </c>
      <c r="D1023" s="23">
        <f t="shared" si="83"/>
        <v>0</v>
      </c>
      <c r="E1023" s="8"/>
      <c r="F1023" s="8">
        <v>1300</v>
      </c>
      <c r="G1023" s="11">
        <f t="shared" si="84"/>
        <v>0</v>
      </c>
    </row>
    <row r="1024" spans="1:7" ht="19.05" customHeight="1" x14ac:dyDescent="0.35">
      <c r="A1024" s="72" t="s">
        <v>223</v>
      </c>
      <c r="B1024" s="2"/>
      <c r="C1024" s="2">
        <v>150</v>
      </c>
      <c r="D1024" s="23">
        <f t="shared" si="83"/>
        <v>0</v>
      </c>
      <c r="E1024" s="23"/>
      <c r="F1024" s="8">
        <v>1600</v>
      </c>
      <c r="G1024" s="11">
        <f t="shared" si="84"/>
        <v>0</v>
      </c>
    </row>
    <row r="1025" spans="1:7" ht="19.05" customHeight="1" x14ac:dyDescent="0.35">
      <c r="A1025" s="72" t="s">
        <v>946</v>
      </c>
      <c r="B1025" s="2"/>
      <c r="C1025" s="2">
        <v>150</v>
      </c>
      <c r="D1025" s="23">
        <f t="shared" si="83"/>
        <v>0</v>
      </c>
      <c r="E1025" s="22"/>
      <c r="F1025" s="8">
        <v>1600</v>
      </c>
      <c r="G1025" s="11">
        <f t="shared" si="84"/>
        <v>0</v>
      </c>
    </row>
    <row r="1026" spans="1:7" ht="19.05" customHeight="1" x14ac:dyDescent="0.35">
      <c r="A1026" s="72" t="s">
        <v>928</v>
      </c>
      <c r="B1026" s="2"/>
      <c r="C1026" s="2">
        <v>300</v>
      </c>
      <c r="D1026" s="23">
        <f t="shared" si="83"/>
        <v>0</v>
      </c>
      <c r="E1026" s="22"/>
      <c r="F1026" s="8">
        <v>4800</v>
      </c>
      <c r="G1026" s="11">
        <f t="shared" si="84"/>
        <v>0</v>
      </c>
    </row>
    <row r="1027" spans="1:7" ht="19.05" customHeight="1" x14ac:dyDescent="0.35">
      <c r="A1027" s="72" t="s">
        <v>1072</v>
      </c>
      <c r="B1027" s="2"/>
      <c r="C1027" s="2">
        <v>800</v>
      </c>
      <c r="D1027" s="23">
        <f t="shared" si="83"/>
        <v>0</v>
      </c>
      <c r="E1027" s="22"/>
      <c r="F1027" s="8">
        <v>3500</v>
      </c>
      <c r="G1027" s="11">
        <f t="shared" si="84"/>
        <v>0</v>
      </c>
    </row>
    <row r="1028" spans="1:7" ht="19.05" customHeight="1" x14ac:dyDescent="0.35">
      <c r="A1028" s="72" t="s">
        <v>927</v>
      </c>
      <c r="B1028" s="2"/>
      <c r="C1028" s="2">
        <v>100</v>
      </c>
      <c r="D1028" s="23">
        <f t="shared" si="83"/>
        <v>0</v>
      </c>
      <c r="E1028" s="22"/>
      <c r="F1028" s="8">
        <v>1200</v>
      </c>
      <c r="G1028" s="11">
        <f t="shared" si="84"/>
        <v>0</v>
      </c>
    </row>
    <row r="1029" spans="1:7" ht="19.05" customHeight="1" x14ac:dyDescent="0.35">
      <c r="A1029" s="72" t="s">
        <v>926</v>
      </c>
      <c r="B1029" s="2"/>
      <c r="C1029" s="2">
        <v>80</v>
      </c>
      <c r="D1029" s="23">
        <f t="shared" si="83"/>
        <v>0</v>
      </c>
      <c r="E1029" s="22"/>
      <c r="F1029" s="8">
        <v>1000</v>
      </c>
      <c r="G1029" s="11">
        <f t="shared" si="84"/>
        <v>0</v>
      </c>
    </row>
    <row r="1030" spans="1:7" ht="19.05" customHeight="1" x14ac:dyDescent="0.35">
      <c r="A1030" s="72" t="s">
        <v>925</v>
      </c>
      <c r="B1030" s="2"/>
      <c r="C1030" s="2">
        <v>90</v>
      </c>
      <c r="D1030" s="23">
        <f t="shared" si="83"/>
        <v>0</v>
      </c>
      <c r="E1030" s="22"/>
      <c r="F1030" s="8">
        <v>1100</v>
      </c>
      <c r="G1030" s="11">
        <f t="shared" si="84"/>
        <v>0</v>
      </c>
    </row>
    <row r="1031" spans="1:7" ht="19.05" customHeight="1" x14ac:dyDescent="0.35">
      <c r="A1031" s="72" t="s">
        <v>930</v>
      </c>
      <c r="B1031" s="2"/>
      <c r="C1031" s="2">
        <v>100</v>
      </c>
      <c r="D1031" s="23">
        <f t="shared" si="83"/>
        <v>0</v>
      </c>
      <c r="E1031" s="22"/>
      <c r="F1031" s="8">
        <v>1200</v>
      </c>
      <c r="G1031" s="11">
        <f t="shared" si="84"/>
        <v>0</v>
      </c>
    </row>
    <row r="1032" spans="1:7" ht="19.05" customHeight="1" x14ac:dyDescent="0.35">
      <c r="A1032" s="72" t="s">
        <v>78</v>
      </c>
      <c r="B1032" s="2"/>
      <c r="C1032" s="2">
        <v>150</v>
      </c>
      <c r="D1032" s="23">
        <f t="shared" si="83"/>
        <v>0</v>
      </c>
      <c r="E1032" s="23"/>
      <c r="F1032" s="8">
        <v>1500</v>
      </c>
      <c r="G1032" s="11">
        <f t="shared" si="84"/>
        <v>0</v>
      </c>
    </row>
    <row r="1033" spans="1:7" ht="36" x14ac:dyDescent="0.35">
      <c r="A1033" s="72" t="s">
        <v>915</v>
      </c>
      <c r="B1033" s="2"/>
      <c r="C1033" s="2">
        <v>200</v>
      </c>
      <c r="D1033" s="23">
        <f t="shared" si="83"/>
        <v>0</v>
      </c>
      <c r="E1033" s="23"/>
      <c r="F1033" s="8">
        <v>1100</v>
      </c>
      <c r="G1033" s="11">
        <f t="shared" si="84"/>
        <v>0</v>
      </c>
    </row>
    <row r="1034" spans="1:7" ht="36" x14ac:dyDescent="0.35">
      <c r="A1034" s="72" t="s">
        <v>916</v>
      </c>
      <c r="B1034" s="2"/>
      <c r="C1034" s="2">
        <v>500</v>
      </c>
      <c r="D1034" s="23">
        <f t="shared" si="83"/>
        <v>0</v>
      </c>
      <c r="E1034" s="8"/>
      <c r="F1034" s="8">
        <v>5000</v>
      </c>
      <c r="G1034" s="11">
        <f t="shared" si="84"/>
        <v>0</v>
      </c>
    </row>
    <row r="1035" spans="1:7" ht="19.05" customHeight="1" x14ac:dyDescent="0.35">
      <c r="A1035" s="72" t="s">
        <v>234</v>
      </c>
      <c r="B1035" s="2"/>
      <c r="C1035" s="2">
        <v>50</v>
      </c>
      <c r="D1035" s="23">
        <f t="shared" si="83"/>
        <v>0</v>
      </c>
      <c r="E1035" s="23"/>
      <c r="F1035" s="8">
        <v>600</v>
      </c>
      <c r="G1035" s="11">
        <f t="shared" si="84"/>
        <v>0</v>
      </c>
    </row>
    <row r="1036" spans="1:7" ht="19.05" customHeight="1" x14ac:dyDescent="0.35">
      <c r="A1036" s="72" t="s">
        <v>225</v>
      </c>
      <c r="B1036" s="2"/>
      <c r="C1036" s="2">
        <v>2500</v>
      </c>
      <c r="D1036" s="23">
        <f t="shared" si="83"/>
        <v>0</v>
      </c>
      <c r="E1036" s="23"/>
      <c r="F1036" s="8">
        <v>15000</v>
      </c>
      <c r="G1036" s="11">
        <f t="shared" si="84"/>
        <v>0</v>
      </c>
    </row>
    <row r="1037" spans="1:7" ht="19.05" customHeight="1" x14ac:dyDescent="0.35">
      <c r="A1037" s="72" t="s">
        <v>931</v>
      </c>
      <c r="B1037" s="2"/>
      <c r="C1037" s="2">
        <v>150</v>
      </c>
      <c r="D1037" s="23">
        <f t="shared" si="83"/>
        <v>0</v>
      </c>
      <c r="E1037" s="22"/>
      <c r="F1037" s="8">
        <v>1100</v>
      </c>
      <c r="G1037" s="11">
        <f t="shared" si="84"/>
        <v>0</v>
      </c>
    </row>
    <row r="1038" spans="1:7" ht="19.05" customHeight="1" x14ac:dyDescent="0.35">
      <c r="A1038" s="72" t="s">
        <v>233</v>
      </c>
      <c r="B1038" s="2"/>
      <c r="C1038" s="2">
        <v>100</v>
      </c>
      <c r="D1038" s="23">
        <f t="shared" si="83"/>
        <v>0</v>
      </c>
      <c r="E1038" s="23"/>
      <c r="F1038" s="8">
        <v>1300</v>
      </c>
      <c r="G1038" s="11">
        <f t="shared" si="84"/>
        <v>0</v>
      </c>
    </row>
    <row r="1039" spans="1:7" ht="19.05" customHeight="1" x14ac:dyDescent="0.35">
      <c r="A1039" s="72" t="s">
        <v>226</v>
      </c>
      <c r="B1039" s="2"/>
      <c r="C1039" s="2">
        <v>40</v>
      </c>
      <c r="D1039" s="23">
        <f t="shared" si="83"/>
        <v>0</v>
      </c>
      <c r="E1039" s="25"/>
      <c r="F1039" s="8">
        <v>450</v>
      </c>
      <c r="G1039" s="11">
        <f t="shared" si="84"/>
        <v>0</v>
      </c>
    </row>
    <row r="1040" spans="1:7" ht="19.05" customHeight="1" x14ac:dyDescent="0.35">
      <c r="A1040" s="72" t="s">
        <v>227</v>
      </c>
      <c r="B1040" s="2"/>
      <c r="C1040" s="2">
        <v>50</v>
      </c>
      <c r="D1040" s="23">
        <f t="shared" si="83"/>
        <v>0</v>
      </c>
      <c r="E1040" s="25"/>
      <c r="F1040" s="8">
        <v>700</v>
      </c>
      <c r="G1040" s="11">
        <f t="shared" si="84"/>
        <v>0</v>
      </c>
    </row>
    <row r="1041" spans="1:7" ht="19.05" customHeight="1" x14ac:dyDescent="0.35">
      <c r="A1041" s="72" t="s">
        <v>16</v>
      </c>
      <c r="B1041" s="2"/>
      <c r="C1041" s="11">
        <v>250</v>
      </c>
      <c r="D1041" s="23">
        <f t="shared" si="83"/>
        <v>0</v>
      </c>
      <c r="E1041" s="8"/>
      <c r="F1041" s="8">
        <v>2500</v>
      </c>
      <c r="G1041" s="11">
        <f t="shared" si="84"/>
        <v>0</v>
      </c>
    </row>
    <row r="1042" spans="1:7" ht="19.05" customHeight="1" x14ac:dyDescent="0.35">
      <c r="A1042" s="72" t="s">
        <v>219</v>
      </c>
      <c r="B1042" s="2"/>
      <c r="C1042" s="2">
        <v>250</v>
      </c>
      <c r="D1042" s="23">
        <f t="shared" si="83"/>
        <v>0</v>
      </c>
      <c r="E1042" s="22"/>
      <c r="F1042" s="8">
        <v>3000</v>
      </c>
      <c r="G1042" s="11">
        <f t="shared" si="84"/>
        <v>0</v>
      </c>
    </row>
    <row r="1043" spans="1:7" ht="19.05" customHeight="1" x14ac:dyDescent="0.35">
      <c r="A1043" s="72" t="s">
        <v>984</v>
      </c>
      <c r="B1043" s="2"/>
      <c r="C1043" s="2">
        <v>800</v>
      </c>
      <c r="D1043" s="23">
        <f t="shared" si="83"/>
        <v>0</v>
      </c>
      <c r="E1043" s="22"/>
      <c r="F1043" s="8">
        <v>4000</v>
      </c>
      <c r="G1043" s="11">
        <f t="shared" si="84"/>
        <v>0</v>
      </c>
    </row>
    <row r="1044" spans="1:7" ht="19.05" customHeight="1" x14ac:dyDescent="0.35">
      <c r="A1044" s="72" t="s">
        <v>232</v>
      </c>
      <c r="B1044" s="2"/>
      <c r="C1044" s="2">
        <v>200</v>
      </c>
      <c r="D1044" s="23">
        <f t="shared" si="83"/>
        <v>0</v>
      </c>
      <c r="E1044" s="22"/>
      <c r="F1044" s="8">
        <v>1800</v>
      </c>
      <c r="G1044" s="11">
        <f t="shared" si="84"/>
        <v>0</v>
      </c>
    </row>
    <row r="1045" spans="1:7" ht="19.05" customHeight="1" x14ac:dyDescent="0.35">
      <c r="A1045" s="72" t="s">
        <v>1209</v>
      </c>
      <c r="B1045" s="2"/>
      <c r="C1045" s="2">
        <v>800</v>
      </c>
      <c r="D1045" s="23">
        <f t="shared" si="83"/>
        <v>0</v>
      </c>
      <c r="E1045" s="22"/>
      <c r="F1045" s="8">
        <v>11000</v>
      </c>
      <c r="G1045" s="11">
        <f t="shared" si="84"/>
        <v>0</v>
      </c>
    </row>
    <row r="1046" spans="1:7" ht="19.05" customHeight="1" x14ac:dyDescent="0.35">
      <c r="A1046" s="72" t="s">
        <v>110</v>
      </c>
      <c r="B1046" s="2"/>
      <c r="C1046" s="2">
        <v>500</v>
      </c>
      <c r="D1046" s="23">
        <f t="shared" si="83"/>
        <v>0</v>
      </c>
      <c r="E1046" s="22"/>
      <c r="F1046" s="8">
        <v>4000</v>
      </c>
      <c r="G1046" s="11">
        <f t="shared" si="84"/>
        <v>0</v>
      </c>
    </row>
    <row r="1047" spans="1:7" ht="19.05" customHeight="1" x14ac:dyDescent="0.35">
      <c r="A1047" s="72" t="s">
        <v>410</v>
      </c>
      <c r="B1047" s="2"/>
      <c r="C1047" s="2">
        <v>1500</v>
      </c>
      <c r="D1047" s="23">
        <f t="shared" si="83"/>
        <v>0</v>
      </c>
      <c r="E1047" s="22"/>
      <c r="F1047" s="8">
        <v>9000</v>
      </c>
      <c r="G1047" s="11">
        <f t="shared" si="84"/>
        <v>0</v>
      </c>
    </row>
    <row r="1048" spans="1:7" ht="19.05" customHeight="1" x14ac:dyDescent="0.35">
      <c r="A1048" s="72" t="s">
        <v>235</v>
      </c>
      <c r="B1048" s="2"/>
      <c r="C1048" s="2">
        <v>50</v>
      </c>
      <c r="D1048" s="23">
        <f t="shared" si="83"/>
        <v>0</v>
      </c>
      <c r="E1048" s="22"/>
      <c r="F1048" s="8">
        <v>900</v>
      </c>
      <c r="G1048" s="11">
        <f t="shared" si="84"/>
        <v>0</v>
      </c>
    </row>
    <row r="1049" spans="1:7" ht="19.05" customHeight="1" x14ac:dyDescent="0.35">
      <c r="A1049" s="72" t="s">
        <v>411</v>
      </c>
      <c r="B1049" s="2"/>
      <c r="C1049" s="2">
        <v>800</v>
      </c>
      <c r="D1049" s="23">
        <f t="shared" si="83"/>
        <v>0</v>
      </c>
      <c r="E1049" s="22"/>
      <c r="F1049" s="8">
        <v>3800</v>
      </c>
      <c r="G1049" s="11">
        <f t="shared" si="84"/>
        <v>0</v>
      </c>
    </row>
    <row r="1050" spans="1:7" ht="19.05" customHeight="1" x14ac:dyDescent="0.35">
      <c r="A1050" s="72" t="s">
        <v>412</v>
      </c>
      <c r="B1050" s="2"/>
      <c r="C1050" s="2">
        <v>1000</v>
      </c>
      <c r="D1050" s="23">
        <f t="shared" si="83"/>
        <v>0</v>
      </c>
      <c r="E1050" s="22"/>
      <c r="F1050" s="8">
        <v>11000</v>
      </c>
      <c r="G1050" s="11">
        <f t="shared" si="84"/>
        <v>0</v>
      </c>
    </row>
    <row r="1051" spans="1:7" ht="19.05" customHeight="1" x14ac:dyDescent="0.35">
      <c r="A1051" s="72" t="s">
        <v>413</v>
      </c>
      <c r="B1051" s="2"/>
      <c r="C1051" s="2">
        <v>1500</v>
      </c>
      <c r="D1051" s="23">
        <f t="shared" si="83"/>
        <v>0</v>
      </c>
      <c r="E1051" s="22"/>
      <c r="F1051" s="8">
        <v>13000</v>
      </c>
      <c r="G1051" s="11">
        <f t="shared" si="84"/>
        <v>0</v>
      </c>
    </row>
    <row r="1052" spans="1:7" ht="19.05" customHeight="1" x14ac:dyDescent="0.35">
      <c r="A1052" s="72" t="s">
        <v>222</v>
      </c>
      <c r="B1052" s="2"/>
      <c r="C1052" s="2">
        <v>500</v>
      </c>
      <c r="D1052" s="23">
        <f t="shared" si="83"/>
        <v>0</v>
      </c>
      <c r="E1052" s="22"/>
      <c r="F1052" s="8">
        <v>3500</v>
      </c>
      <c r="G1052" s="11">
        <f t="shared" si="84"/>
        <v>0</v>
      </c>
    </row>
    <row r="1053" spans="1:7" ht="19.05" customHeight="1" x14ac:dyDescent="0.35">
      <c r="A1053" s="72" t="s">
        <v>79</v>
      </c>
      <c r="B1053" s="2"/>
      <c r="C1053" s="2">
        <v>200</v>
      </c>
      <c r="D1053" s="23">
        <f t="shared" si="83"/>
        <v>0</v>
      </c>
      <c r="E1053" s="22"/>
      <c r="F1053" s="8">
        <v>1000</v>
      </c>
      <c r="G1053" s="11">
        <f t="shared" si="84"/>
        <v>0</v>
      </c>
    </row>
    <row r="1054" spans="1:7" ht="19.05" customHeight="1" x14ac:dyDescent="0.35">
      <c r="A1054" s="72" t="s">
        <v>217</v>
      </c>
      <c r="B1054" s="2"/>
      <c r="C1054" s="2">
        <v>1500</v>
      </c>
      <c r="D1054" s="23">
        <f t="shared" si="83"/>
        <v>0</v>
      </c>
      <c r="E1054" s="22"/>
      <c r="F1054" s="8">
        <v>11000</v>
      </c>
      <c r="G1054" s="11">
        <f t="shared" si="84"/>
        <v>0</v>
      </c>
    </row>
    <row r="1055" spans="1:7" ht="19.05" customHeight="1" x14ac:dyDescent="0.35">
      <c r="A1055" s="72" t="s">
        <v>229</v>
      </c>
      <c r="B1055" s="2"/>
      <c r="C1055" s="2">
        <v>200</v>
      </c>
      <c r="D1055" s="23">
        <f t="shared" si="83"/>
        <v>0</v>
      </c>
      <c r="E1055" s="22"/>
      <c r="F1055" s="8">
        <v>2600</v>
      </c>
      <c r="G1055" s="11">
        <f t="shared" si="84"/>
        <v>0</v>
      </c>
    </row>
    <row r="1056" spans="1:7" ht="19.05" customHeight="1" x14ac:dyDescent="0.35">
      <c r="A1056" s="72" t="s">
        <v>1073</v>
      </c>
      <c r="B1056" s="2"/>
      <c r="C1056" s="2">
        <v>800</v>
      </c>
      <c r="D1056" s="23">
        <f t="shared" si="83"/>
        <v>0</v>
      </c>
      <c r="E1056" s="22"/>
      <c r="F1056" s="8">
        <v>3500</v>
      </c>
      <c r="G1056" s="11">
        <f t="shared" si="84"/>
        <v>0</v>
      </c>
    </row>
    <row r="1057" spans="1:7" ht="17.399999999999999" x14ac:dyDescent="0.3">
      <c r="A1057" s="60" t="s">
        <v>9</v>
      </c>
      <c r="B1057" s="14">
        <f>SUM(B1016:B1056)</f>
        <v>0</v>
      </c>
      <c r="C1057" s="9"/>
      <c r="D1057" s="9">
        <f>SUM(D1016:D1056)</f>
        <v>0</v>
      </c>
      <c r="E1057" s="24"/>
      <c r="F1057" s="15"/>
      <c r="G1057" s="15">
        <f>SUM(G1016:G1056)</f>
        <v>0</v>
      </c>
    </row>
    <row r="1058" spans="1:7" ht="21" x14ac:dyDescent="0.4">
      <c r="A1058" s="33" t="s">
        <v>73</v>
      </c>
      <c r="B1058" s="47">
        <f>B1112</f>
        <v>0</v>
      </c>
      <c r="C1058" s="30"/>
      <c r="D1058" s="30"/>
      <c r="E1058" s="30"/>
      <c r="F1058" s="30"/>
      <c r="G1058" s="30"/>
    </row>
    <row r="1059" spans="1:7" ht="19.05" customHeight="1" x14ac:dyDescent="0.35">
      <c r="A1059" s="72" t="s">
        <v>875</v>
      </c>
      <c r="B1059" s="2"/>
      <c r="C1059" s="2">
        <v>4000</v>
      </c>
      <c r="D1059" s="23">
        <f t="shared" ref="D1059:D1093" si="85">B1059*C1059</f>
        <v>0</v>
      </c>
      <c r="E1059" s="22"/>
      <c r="F1059" s="8">
        <v>17000</v>
      </c>
      <c r="G1059" s="11">
        <f t="shared" ref="G1059:G1093" si="86">E1059*F1059</f>
        <v>0</v>
      </c>
    </row>
    <row r="1060" spans="1:7" ht="19.05" customHeight="1" x14ac:dyDescent="0.35">
      <c r="A1060" s="72" t="s">
        <v>878</v>
      </c>
      <c r="B1060" s="2"/>
      <c r="C1060" s="2">
        <v>2500</v>
      </c>
      <c r="D1060" s="23">
        <f t="shared" si="85"/>
        <v>0</v>
      </c>
      <c r="E1060" s="22"/>
      <c r="F1060" s="8">
        <v>15000</v>
      </c>
      <c r="G1060" s="11">
        <f t="shared" si="86"/>
        <v>0</v>
      </c>
    </row>
    <row r="1061" spans="1:7" ht="19.05" customHeight="1" x14ac:dyDescent="0.35">
      <c r="A1061" s="72" t="s">
        <v>877</v>
      </c>
      <c r="B1061" s="2"/>
      <c r="C1061" s="2">
        <v>5000</v>
      </c>
      <c r="D1061" s="23">
        <f t="shared" si="85"/>
        <v>0</v>
      </c>
      <c r="E1061" s="22"/>
      <c r="F1061" s="8">
        <v>20000</v>
      </c>
      <c r="G1061" s="11">
        <f t="shared" si="86"/>
        <v>0</v>
      </c>
    </row>
    <row r="1062" spans="1:7" ht="19.05" customHeight="1" x14ac:dyDescent="0.35">
      <c r="A1062" s="72" t="s">
        <v>874</v>
      </c>
      <c r="B1062" s="2"/>
      <c r="C1062" s="2">
        <v>3000</v>
      </c>
      <c r="D1062" s="23">
        <f t="shared" si="85"/>
        <v>0</v>
      </c>
      <c r="E1062" s="22"/>
      <c r="F1062" s="8">
        <v>16000</v>
      </c>
      <c r="G1062" s="11">
        <f t="shared" si="86"/>
        <v>0</v>
      </c>
    </row>
    <row r="1063" spans="1:7" ht="19.05" customHeight="1" x14ac:dyDescent="0.35">
      <c r="A1063" s="72" t="s">
        <v>1156</v>
      </c>
      <c r="B1063" s="2"/>
      <c r="C1063" s="2">
        <v>2500</v>
      </c>
      <c r="D1063" s="23">
        <f t="shared" si="85"/>
        <v>0</v>
      </c>
      <c r="E1063" s="22"/>
      <c r="F1063" s="8">
        <v>15000</v>
      </c>
      <c r="G1063" s="11">
        <f t="shared" si="86"/>
        <v>0</v>
      </c>
    </row>
    <row r="1064" spans="1:7" ht="19.05" customHeight="1" x14ac:dyDescent="0.35">
      <c r="A1064" s="72" t="s">
        <v>414</v>
      </c>
      <c r="B1064" s="2"/>
      <c r="C1064" s="2">
        <v>3000</v>
      </c>
      <c r="D1064" s="23">
        <f t="shared" si="85"/>
        <v>0</v>
      </c>
      <c r="E1064" s="23"/>
      <c r="F1064" s="8">
        <v>17000</v>
      </c>
      <c r="G1064" s="11">
        <f t="shared" si="86"/>
        <v>0</v>
      </c>
    </row>
    <row r="1065" spans="1:7" ht="19.05" customHeight="1" x14ac:dyDescent="0.35">
      <c r="A1065" s="72" t="s">
        <v>671</v>
      </c>
      <c r="B1065" s="2"/>
      <c r="C1065" s="2">
        <v>1500</v>
      </c>
      <c r="D1065" s="23">
        <f t="shared" si="85"/>
        <v>0</v>
      </c>
      <c r="E1065" s="22"/>
      <c r="F1065" s="8">
        <v>11000</v>
      </c>
      <c r="G1065" s="11">
        <f t="shared" si="86"/>
        <v>0</v>
      </c>
    </row>
    <row r="1066" spans="1:7" ht="19.05" customHeight="1" x14ac:dyDescent="0.35">
      <c r="A1066" s="72" t="s">
        <v>873</v>
      </c>
      <c r="B1066" s="2"/>
      <c r="C1066" s="2">
        <v>7000</v>
      </c>
      <c r="D1066" s="23">
        <f t="shared" si="85"/>
        <v>0</v>
      </c>
      <c r="E1066" s="22"/>
      <c r="F1066" s="8">
        <v>35000</v>
      </c>
      <c r="G1066" s="11">
        <f t="shared" si="86"/>
        <v>0</v>
      </c>
    </row>
    <row r="1067" spans="1:7" ht="19.05" customHeight="1" x14ac:dyDescent="0.35">
      <c r="A1067" s="72" t="s">
        <v>860</v>
      </c>
      <c r="B1067" s="2"/>
      <c r="C1067" s="2">
        <v>15000</v>
      </c>
      <c r="D1067" s="23">
        <f t="shared" si="85"/>
        <v>0</v>
      </c>
      <c r="E1067" s="22"/>
      <c r="F1067" s="8">
        <v>400000</v>
      </c>
      <c r="G1067" s="11">
        <f t="shared" si="86"/>
        <v>0</v>
      </c>
    </row>
    <row r="1068" spans="1:7" ht="19.05" customHeight="1" x14ac:dyDescent="0.35">
      <c r="A1068" s="72" t="s">
        <v>415</v>
      </c>
      <c r="B1068" s="2"/>
      <c r="C1068" s="2">
        <v>8000</v>
      </c>
      <c r="D1068" s="23">
        <f t="shared" si="85"/>
        <v>0</v>
      </c>
      <c r="E1068" s="25"/>
      <c r="F1068" s="8">
        <v>65000</v>
      </c>
      <c r="G1068" s="11">
        <f t="shared" si="86"/>
        <v>0</v>
      </c>
    </row>
    <row r="1069" spans="1:7" ht="19.05" customHeight="1" x14ac:dyDescent="0.35">
      <c r="A1069" s="72" t="s">
        <v>674</v>
      </c>
      <c r="B1069" s="2"/>
      <c r="C1069" s="2">
        <v>4000</v>
      </c>
      <c r="D1069" s="23">
        <f t="shared" si="85"/>
        <v>0</v>
      </c>
      <c r="E1069" s="22"/>
      <c r="F1069" s="8">
        <v>33000</v>
      </c>
      <c r="G1069" s="11">
        <f t="shared" si="86"/>
        <v>0</v>
      </c>
    </row>
    <row r="1070" spans="1:7" ht="19.05" customHeight="1" x14ac:dyDescent="0.35">
      <c r="A1070" s="72" t="s">
        <v>797</v>
      </c>
      <c r="B1070" s="2"/>
      <c r="C1070" s="2">
        <v>5000</v>
      </c>
      <c r="D1070" s="23">
        <f t="shared" si="85"/>
        <v>0</v>
      </c>
      <c r="E1070" s="22"/>
      <c r="F1070" s="8">
        <v>17000</v>
      </c>
      <c r="G1070" s="11">
        <f t="shared" si="86"/>
        <v>0</v>
      </c>
    </row>
    <row r="1071" spans="1:7" ht="19.05" customHeight="1" x14ac:dyDescent="0.35">
      <c r="A1071" s="72" t="s">
        <v>218</v>
      </c>
      <c r="B1071" s="2"/>
      <c r="C1071" s="2">
        <v>5000</v>
      </c>
      <c r="D1071" s="23">
        <f t="shared" si="85"/>
        <v>0</v>
      </c>
      <c r="E1071" s="25"/>
      <c r="F1071" s="8">
        <v>19000</v>
      </c>
      <c r="G1071" s="11">
        <f t="shared" si="86"/>
        <v>0</v>
      </c>
    </row>
    <row r="1072" spans="1:7" ht="19.05" customHeight="1" x14ac:dyDescent="0.35">
      <c r="A1072" s="72" t="s">
        <v>204</v>
      </c>
      <c r="B1072" s="2"/>
      <c r="C1072" s="2">
        <v>12000</v>
      </c>
      <c r="D1072" s="23">
        <f t="shared" si="85"/>
        <v>0</v>
      </c>
      <c r="E1072" s="23"/>
      <c r="F1072" s="8">
        <v>700000</v>
      </c>
      <c r="G1072" s="11">
        <f t="shared" si="86"/>
        <v>0</v>
      </c>
    </row>
    <row r="1073" spans="1:7" ht="19.05" customHeight="1" x14ac:dyDescent="0.35">
      <c r="A1073" s="72" t="s">
        <v>205</v>
      </c>
      <c r="B1073" s="2"/>
      <c r="C1073" s="2">
        <v>15000</v>
      </c>
      <c r="D1073" s="23">
        <f t="shared" si="85"/>
        <v>0</v>
      </c>
      <c r="E1073" s="23"/>
      <c r="F1073" s="8">
        <v>800000</v>
      </c>
      <c r="G1073" s="11">
        <f t="shared" si="86"/>
        <v>0</v>
      </c>
    </row>
    <row r="1074" spans="1:7" ht="19.05" customHeight="1" x14ac:dyDescent="0.35">
      <c r="A1074" s="72" t="s">
        <v>1225</v>
      </c>
      <c r="B1074" s="2"/>
      <c r="C1074" s="2">
        <v>12000</v>
      </c>
      <c r="D1074" s="23">
        <f t="shared" si="85"/>
        <v>0</v>
      </c>
      <c r="E1074" s="23"/>
      <c r="F1074" s="8">
        <v>400000</v>
      </c>
      <c r="G1074" s="11">
        <f t="shared" si="86"/>
        <v>0</v>
      </c>
    </row>
    <row r="1075" spans="1:7" ht="19.05" customHeight="1" x14ac:dyDescent="0.35">
      <c r="A1075" s="72" t="s">
        <v>201</v>
      </c>
      <c r="B1075" s="2"/>
      <c r="C1075" s="2">
        <v>2000</v>
      </c>
      <c r="D1075" s="23">
        <f t="shared" si="85"/>
        <v>0</v>
      </c>
      <c r="E1075" s="8"/>
      <c r="F1075" s="8">
        <v>17000</v>
      </c>
      <c r="G1075" s="11">
        <f t="shared" si="86"/>
        <v>0</v>
      </c>
    </row>
    <row r="1076" spans="1:7" ht="19.05" customHeight="1" x14ac:dyDescent="0.35">
      <c r="A1076" s="72" t="s">
        <v>203</v>
      </c>
      <c r="B1076" s="2"/>
      <c r="C1076" s="2">
        <v>2000</v>
      </c>
      <c r="D1076" s="23">
        <f t="shared" si="85"/>
        <v>0</v>
      </c>
      <c r="E1076" s="22"/>
      <c r="F1076" s="8">
        <v>17000</v>
      </c>
      <c r="G1076" s="11">
        <f t="shared" si="86"/>
        <v>0</v>
      </c>
    </row>
    <row r="1077" spans="1:7" ht="19.05" customHeight="1" x14ac:dyDescent="0.35">
      <c r="A1077" s="72" t="s">
        <v>209</v>
      </c>
      <c r="B1077" s="2"/>
      <c r="C1077" s="2">
        <v>5000</v>
      </c>
      <c r="D1077" s="23">
        <f t="shared" si="85"/>
        <v>0</v>
      </c>
      <c r="E1077" s="22"/>
      <c r="F1077" s="8">
        <v>38000</v>
      </c>
      <c r="G1077" s="11">
        <f t="shared" si="86"/>
        <v>0</v>
      </c>
    </row>
    <row r="1078" spans="1:7" ht="19.05" customHeight="1" x14ac:dyDescent="0.35">
      <c r="A1078" s="72" t="s">
        <v>206</v>
      </c>
      <c r="B1078" s="2"/>
      <c r="C1078" s="2">
        <v>2500</v>
      </c>
      <c r="D1078" s="23">
        <f t="shared" si="85"/>
        <v>0</v>
      </c>
      <c r="E1078" s="23"/>
      <c r="F1078" s="8">
        <v>9000</v>
      </c>
      <c r="G1078" s="11">
        <f t="shared" si="86"/>
        <v>0</v>
      </c>
    </row>
    <row r="1079" spans="1:7" ht="19.05" customHeight="1" x14ac:dyDescent="0.35">
      <c r="A1079" s="72" t="s">
        <v>1062</v>
      </c>
      <c r="B1079" s="2"/>
      <c r="C1079" s="2">
        <v>15000</v>
      </c>
      <c r="D1079" s="23">
        <f t="shared" si="85"/>
        <v>0</v>
      </c>
      <c r="E1079" s="22"/>
      <c r="F1079" s="8">
        <v>150000</v>
      </c>
      <c r="G1079" s="11">
        <f t="shared" si="86"/>
        <v>0</v>
      </c>
    </row>
    <row r="1080" spans="1:7" ht="19.05" customHeight="1" x14ac:dyDescent="0.35">
      <c r="A1080" s="72" t="s">
        <v>210</v>
      </c>
      <c r="B1080" s="2"/>
      <c r="C1080" s="2">
        <v>1000</v>
      </c>
      <c r="D1080" s="23">
        <f t="shared" si="85"/>
        <v>0</v>
      </c>
      <c r="E1080" s="8"/>
      <c r="F1080" s="8">
        <v>9000</v>
      </c>
      <c r="G1080" s="11">
        <f t="shared" si="86"/>
        <v>0</v>
      </c>
    </row>
    <row r="1081" spans="1:7" ht="19.05" customHeight="1" x14ac:dyDescent="0.35">
      <c r="A1081" s="72" t="s">
        <v>662</v>
      </c>
      <c r="B1081" s="2"/>
      <c r="C1081" s="2">
        <v>15000</v>
      </c>
      <c r="D1081" s="23">
        <f t="shared" si="85"/>
        <v>0</v>
      </c>
      <c r="E1081" s="22"/>
      <c r="F1081" s="8">
        <v>400000</v>
      </c>
      <c r="G1081" s="11">
        <f t="shared" si="86"/>
        <v>0</v>
      </c>
    </row>
    <row r="1082" spans="1:7" ht="19.05" customHeight="1" x14ac:dyDescent="0.35">
      <c r="A1082" s="72" t="s">
        <v>661</v>
      </c>
      <c r="B1082" s="2"/>
      <c r="C1082" s="2">
        <v>12000</v>
      </c>
      <c r="D1082" s="23">
        <f t="shared" si="85"/>
        <v>0</v>
      </c>
      <c r="E1082" s="22"/>
      <c r="F1082" s="8">
        <v>270000</v>
      </c>
      <c r="G1082" s="11">
        <f t="shared" si="86"/>
        <v>0</v>
      </c>
    </row>
    <row r="1083" spans="1:7" ht="19.05" customHeight="1" x14ac:dyDescent="0.35">
      <c r="A1083" s="72" t="s">
        <v>190</v>
      </c>
      <c r="B1083" s="2"/>
      <c r="C1083" s="2">
        <v>15000</v>
      </c>
      <c r="D1083" s="23">
        <f t="shared" si="85"/>
        <v>0</v>
      </c>
      <c r="E1083" s="23"/>
      <c r="F1083" s="8">
        <v>360000</v>
      </c>
      <c r="G1083" s="11">
        <f t="shared" si="86"/>
        <v>0</v>
      </c>
    </row>
    <row r="1084" spans="1:7" ht="19.05" customHeight="1" x14ac:dyDescent="0.35">
      <c r="A1084" s="72" t="s">
        <v>1154</v>
      </c>
      <c r="B1084" s="2"/>
      <c r="C1084" s="2">
        <v>23000</v>
      </c>
      <c r="D1084" s="23">
        <f t="shared" si="85"/>
        <v>0</v>
      </c>
      <c r="E1084" s="23"/>
      <c r="F1084" s="8">
        <v>1500000</v>
      </c>
      <c r="G1084" s="11">
        <f t="shared" si="86"/>
        <v>0</v>
      </c>
    </row>
    <row r="1085" spans="1:7" ht="19.05" customHeight="1" x14ac:dyDescent="0.35">
      <c r="A1085" s="72" t="s">
        <v>862</v>
      </c>
      <c r="B1085" s="2"/>
      <c r="C1085" s="84">
        <v>35000</v>
      </c>
      <c r="D1085" s="23">
        <f t="shared" si="85"/>
        <v>0</v>
      </c>
      <c r="E1085" s="22"/>
      <c r="F1085" s="8">
        <v>1200000</v>
      </c>
      <c r="G1085" s="11">
        <f t="shared" si="86"/>
        <v>0</v>
      </c>
    </row>
    <row r="1086" spans="1:7" ht="19.05" customHeight="1" x14ac:dyDescent="0.35">
      <c r="A1086" s="72" t="s">
        <v>200</v>
      </c>
      <c r="B1086" s="2"/>
      <c r="C1086" s="2">
        <v>18000</v>
      </c>
      <c r="D1086" s="23">
        <f t="shared" si="85"/>
        <v>0</v>
      </c>
      <c r="E1086" s="23"/>
      <c r="F1086" s="8">
        <v>1200000</v>
      </c>
      <c r="G1086" s="11">
        <f t="shared" si="86"/>
        <v>0</v>
      </c>
    </row>
    <row r="1087" spans="1:7" ht="19.05" customHeight="1" x14ac:dyDescent="0.35">
      <c r="A1087" s="72" t="s">
        <v>876</v>
      </c>
      <c r="B1087" s="2"/>
      <c r="C1087" s="2">
        <v>5000</v>
      </c>
      <c r="D1087" s="23">
        <f t="shared" si="85"/>
        <v>0</v>
      </c>
      <c r="E1087" s="22"/>
      <c r="F1087" s="8">
        <v>32000</v>
      </c>
      <c r="G1087" s="11">
        <f t="shared" si="86"/>
        <v>0</v>
      </c>
    </row>
    <row r="1088" spans="1:7" ht="19.05" customHeight="1" x14ac:dyDescent="0.35">
      <c r="A1088" s="72" t="s">
        <v>861</v>
      </c>
      <c r="B1088" s="2"/>
      <c r="C1088" s="2">
        <v>15000</v>
      </c>
      <c r="D1088" s="23">
        <f t="shared" si="85"/>
        <v>0</v>
      </c>
      <c r="E1088" s="22"/>
      <c r="F1088" s="8">
        <v>300000</v>
      </c>
      <c r="G1088" s="11">
        <f t="shared" si="86"/>
        <v>0</v>
      </c>
    </row>
    <row r="1089" spans="1:7" ht="19.05" customHeight="1" x14ac:dyDescent="0.35">
      <c r="A1089" s="72" t="s">
        <v>868</v>
      </c>
      <c r="B1089" s="2"/>
      <c r="C1089" s="2">
        <v>7000</v>
      </c>
      <c r="D1089" s="23">
        <f t="shared" si="85"/>
        <v>0</v>
      </c>
      <c r="E1089" s="22"/>
      <c r="F1089" s="8">
        <v>95000</v>
      </c>
      <c r="G1089" s="11">
        <f t="shared" si="86"/>
        <v>0</v>
      </c>
    </row>
    <row r="1090" spans="1:7" ht="19.05" customHeight="1" x14ac:dyDescent="0.35">
      <c r="A1090" s="72" t="s">
        <v>416</v>
      </c>
      <c r="B1090" s="2"/>
      <c r="C1090" s="2">
        <v>18000</v>
      </c>
      <c r="D1090" s="23">
        <f t="shared" si="85"/>
        <v>0</v>
      </c>
      <c r="E1090" s="23"/>
      <c r="F1090" s="8">
        <v>550000</v>
      </c>
      <c r="G1090" s="11">
        <f t="shared" si="86"/>
        <v>0</v>
      </c>
    </row>
    <row r="1091" spans="1:7" ht="19.05" customHeight="1" x14ac:dyDescent="0.35">
      <c r="A1091" s="72" t="s">
        <v>528</v>
      </c>
      <c r="B1091" s="2"/>
      <c r="C1091" s="2">
        <v>4000</v>
      </c>
      <c r="D1091" s="23">
        <f t="shared" si="85"/>
        <v>0</v>
      </c>
      <c r="E1091" s="22"/>
      <c r="F1091" s="8">
        <v>75000</v>
      </c>
      <c r="G1091" s="11">
        <f t="shared" si="86"/>
        <v>0</v>
      </c>
    </row>
    <row r="1092" spans="1:7" ht="19.05" customHeight="1" x14ac:dyDescent="0.35">
      <c r="A1092" s="72" t="s">
        <v>1155</v>
      </c>
      <c r="B1092" s="2"/>
      <c r="C1092" s="2">
        <v>15000</v>
      </c>
      <c r="D1092" s="23">
        <f t="shared" si="85"/>
        <v>0</v>
      </c>
      <c r="E1092" s="22"/>
      <c r="F1092" s="8">
        <v>115000</v>
      </c>
      <c r="G1092" s="11">
        <f t="shared" si="86"/>
        <v>0</v>
      </c>
    </row>
    <row r="1093" spans="1:7" ht="19.05" customHeight="1" x14ac:dyDescent="0.35">
      <c r="A1093" s="72" t="s">
        <v>977</v>
      </c>
      <c r="B1093" s="2"/>
      <c r="C1093" s="2">
        <v>3000</v>
      </c>
      <c r="D1093" s="23">
        <f t="shared" si="85"/>
        <v>0</v>
      </c>
      <c r="E1093" s="22"/>
      <c r="F1093" s="8">
        <v>100000</v>
      </c>
      <c r="G1093" s="11">
        <f t="shared" si="86"/>
        <v>0</v>
      </c>
    </row>
    <row r="1094" spans="1:7" ht="19.05" customHeight="1" x14ac:dyDescent="0.35">
      <c r="A1094" s="72" t="s">
        <v>976</v>
      </c>
      <c r="B1094" s="2"/>
      <c r="C1094" s="2">
        <v>2000</v>
      </c>
      <c r="D1094" s="23">
        <f t="shared" ref="D1094:D1111" si="87">B1094*C1094</f>
        <v>0</v>
      </c>
      <c r="E1094" s="22"/>
      <c r="F1094" s="8">
        <v>70000</v>
      </c>
      <c r="G1094" s="11">
        <f t="shared" ref="G1094:G1111" si="88">E1094*F1094</f>
        <v>0</v>
      </c>
    </row>
    <row r="1095" spans="1:7" ht="19.05" customHeight="1" x14ac:dyDescent="0.35">
      <c r="A1095" s="72" t="s">
        <v>417</v>
      </c>
      <c r="B1095" s="2"/>
      <c r="C1095" s="2">
        <v>4000</v>
      </c>
      <c r="D1095" s="23">
        <f t="shared" si="87"/>
        <v>0</v>
      </c>
      <c r="E1095" s="25"/>
      <c r="F1095" s="8">
        <v>30000</v>
      </c>
      <c r="G1095" s="11">
        <f t="shared" si="88"/>
        <v>0</v>
      </c>
    </row>
    <row r="1096" spans="1:7" ht="19.05" customHeight="1" x14ac:dyDescent="0.35">
      <c r="A1096" s="72" t="s">
        <v>418</v>
      </c>
      <c r="B1096" s="2"/>
      <c r="C1096" s="2">
        <v>3000</v>
      </c>
      <c r="D1096" s="23">
        <f t="shared" si="87"/>
        <v>0</v>
      </c>
      <c r="E1096" s="25"/>
      <c r="F1096" s="8">
        <v>25000</v>
      </c>
      <c r="G1096" s="11">
        <f t="shared" si="88"/>
        <v>0</v>
      </c>
    </row>
    <row r="1097" spans="1:7" ht="19.05" customHeight="1" x14ac:dyDescent="0.35">
      <c r="A1097" s="72" t="s">
        <v>419</v>
      </c>
      <c r="B1097" s="2"/>
      <c r="C1097" s="2">
        <v>1000</v>
      </c>
      <c r="D1097" s="23">
        <f t="shared" si="87"/>
        <v>0</v>
      </c>
      <c r="E1097" s="22"/>
      <c r="F1097" s="8">
        <v>7000</v>
      </c>
      <c r="G1097" s="11">
        <f t="shared" si="88"/>
        <v>0</v>
      </c>
    </row>
    <row r="1098" spans="1:7" ht="19.05" customHeight="1" x14ac:dyDescent="0.35">
      <c r="A1098" s="72" t="s">
        <v>781</v>
      </c>
      <c r="B1098" s="2"/>
      <c r="C1098" s="2">
        <v>2000</v>
      </c>
      <c r="D1098" s="23">
        <f t="shared" si="87"/>
        <v>0</v>
      </c>
      <c r="E1098" s="22"/>
      <c r="F1098" s="8">
        <v>15000</v>
      </c>
      <c r="G1098" s="11">
        <f t="shared" si="88"/>
        <v>0</v>
      </c>
    </row>
    <row r="1099" spans="1:7" ht="19.05" customHeight="1" x14ac:dyDescent="0.35">
      <c r="A1099" s="72" t="s">
        <v>420</v>
      </c>
      <c r="B1099" s="2"/>
      <c r="C1099" s="2">
        <v>800</v>
      </c>
      <c r="D1099" s="23">
        <f t="shared" si="87"/>
        <v>0</v>
      </c>
      <c r="E1099" s="22"/>
      <c r="F1099" s="8">
        <v>5000</v>
      </c>
      <c r="G1099" s="11">
        <f t="shared" si="88"/>
        <v>0</v>
      </c>
    </row>
    <row r="1100" spans="1:7" ht="19.05" customHeight="1" x14ac:dyDescent="0.35">
      <c r="A1100" s="72" t="s">
        <v>780</v>
      </c>
      <c r="B1100" s="2"/>
      <c r="C1100" s="2">
        <v>15000</v>
      </c>
      <c r="D1100" s="23">
        <f t="shared" si="87"/>
        <v>0</v>
      </c>
      <c r="E1100" s="22"/>
      <c r="F1100" s="8">
        <v>130000</v>
      </c>
      <c r="G1100" s="11">
        <f t="shared" si="88"/>
        <v>0</v>
      </c>
    </row>
    <row r="1101" spans="1:7" ht="19.05" customHeight="1" x14ac:dyDescent="0.35">
      <c r="A1101" s="72" t="s">
        <v>421</v>
      </c>
      <c r="B1101" s="2"/>
      <c r="C1101" s="2">
        <v>12000</v>
      </c>
      <c r="D1101" s="23">
        <f t="shared" si="87"/>
        <v>0</v>
      </c>
      <c r="E1101" s="22"/>
      <c r="F1101" s="8">
        <v>450000</v>
      </c>
      <c r="G1101" s="11">
        <f t="shared" si="88"/>
        <v>0</v>
      </c>
    </row>
    <row r="1102" spans="1:7" ht="19.05" customHeight="1" x14ac:dyDescent="0.35">
      <c r="A1102" s="72" t="s">
        <v>422</v>
      </c>
      <c r="B1102" s="2"/>
      <c r="C1102" s="2">
        <v>12000</v>
      </c>
      <c r="D1102" s="23">
        <f t="shared" si="87"/>
        <v>0</v>
      </c>
      <c r="E1102" s="22"/>
      <c r="F1102" s="8">
        <v>400000</v>
      </c>
      <c r="G1102" s="11">
        <f t="shared" si="88"/>
        <v>0</v>
      </c>
    </row>
    <row r="1103" spans="1:7" ht="19.05" customHeight="1" x14ac:dyDescent="0.35">
      <c r="A1103" s="72" t="s">
        <v>669</v>
      </c>
      <c r="B1103" s="2"/>
      <c r="C1103" s="2">
        <v>12000</v>
      </c>
      <c r="D1103" s="23">
        <f t="shared" si="87"/>
        <v>0</v>
      </c>
      <c r="E1103" s="22"/>
      <c r="F1103" s="8">
        <v>280000</v>
      </c>
      <c r="G1103" s="11">
        <f t="shared" si="88"/>
        <v>0</v>
      </c>
    </row>
    <row r="1104" spans="1:7" ht="19.05" customHeight="1" x14ac:dyDescent="0.35">
      <c r="A1104" s="72" t="s">
        <v>670</v>
      </c>
      <c r="B1104" s="2"/>
      <c r="C1104" s="2">
        <v>10000</v>
      </c>
      <c r="D1104" s="23">
        <f t="shared" si="87"/>
        <v>0</v>
      </c>
      <c r="E1104" s="22"/>
      <c r="F1104" s="8">
        <v>240000</v>
      </c>
      <c r="G1104" s="11">
        <f t="shared" si="88"/>
        <v>0</v>
      </c>
    </row>
    <row r="1105" spans="1:7" ht="19.05" customHeight="1" x14ac:dyDescent="0.35">
      <c r="A1105" s="72" t="s">
        <v>423</v>
      </c>
      <c r="B1105" s="2"/>
      <c r="C1105" s="2">
        <v>800</v>
      </c>
      <c r="D1105" s="23">
        <f t="shared" si="87"/>
        <v>0</v>
      </c>
      <c r="E1105" s="22"/>
      <c r="F1105" s="8">
        <v>6000</v>
      </c>
      <c r="G1105" s="11">
        <f t="shared" si="88"/>
        <v>0</v>
      </c>
    </row>
    <row r="1106" spans="1:7" ht="19.05" customHeight="1" x14ac:dyDescent="0.35">
      <c r="A1106" s="72" t="s">
        <v>424</v>
      </c>
      <c r="B1106" s="2"/>
      <c r="C1106" s="2">
        <v>2500</v>
      </c>
      <c r="D1106" s="23">
        <f t="shared" si="87"/>
        <v>0</v>
      </c>
      <c r="E1106" s="22"/>
      <c r="F1106" s="8">
        <v>13000</v>
      </c>
      <c r="G1106" s="11">
        <f t="shared" si="88"/>
        <v>0</v>
      </c>
    </row>
    <row r="1107" spans="1:7" ht="19.05" customHeight="1" x14ac:dyDescent="0.35">
      <c r="A1107" s="72" t="s">
        <v>673</v>
      </c>
      <c r="B1107" s="2"/>
      <c r="C1107" s="2">
        <v>4500</v>
      </c>
      <c r="D1107" s="23">
        <f t="shared" si="87"/>
        <v>0</v>
      </c>
      <c r="E1107" s="22"/>
      <c r="F1107" s="8">
        <v>21000</v>
      </c>
      <c r="G1107" s="11">
        <f t="shared" si="88"/>
        <v>0</v>
      </c>
    </row>
    <row r="1108" spans="1:7" ht="19.05" customHeight="1" x14ac:dyDescent="0.35">
      <c r="A1108" s="72" t="s">
        <v>796</v>
      </c>
      <c r="B1108" s="2"/>
      <c r="C1108" s="2">
        <v>15000</v>
      </c>
      <c r="D1108" s="23">
        <f t="shared" si="87"/>
        <v>0</v>
      </c>
      <c r="E1108" s="22"/>
      <c r="F1108" s="8">
        <v>170000</v>
      </c>
      <c r="G1108" s="11">
        <f t="shared" si="88"/>
        <v>0</v>
      </c>
    </row>
    <row r="1109" spans="1:7" ht="19.05" customHeight="1" x14ac:dyDescent="0.35">
      <c r="A1109" s="72" t="s">
        <v>425</v>
      </c>
      <c r="B1109" s="2"/>
      <c r="C1109" s="2">
        <v>8000</v>
      </c>
      <c r="D1109" s="23">
        <f t="shared" si="87"/>
        <v>0</v>
      </c>
      <c r="E1109" s="22"/>
      <c r="F1109" s="8">
        <v>130000</v>
      </c>
      <c r="G1109" s="11">
        <f t="shared" si="88"/>
        <v>0</v>
      </c>
    </row>
    <row r="1110" spans="1:7" ht="19.05" customHeight="1" x14ac:dyDescent="0.35">
      <c r="A1110" s="72" t="s">
        <v>1145</v>
      </c>
      <c r="B1110" s="2"/>
      <c r="C1110" s="2">
        <v>5000</v>
      </c>
      <c r="D1110" s="23">
        <f t="shared" si="87"/>
        <v>0</v>
      </c>
      <c r="E1110" s="22"/>
      <c r="F1110" s="8">
        <v>40000</v>
      </c>
      <c r="G1110" s="11">
        <f t="shared" si="88"/>
        <v>0</v>
      </c>
    </row>
    <row r="1111" spans="1:7" ht="19.05" customHeight="1" x14ac:dyDescent="0.35">
      <c r="A1111" s="72" t="s">
        <v>198</v>
      </c>
      <c r="B1111" s="2"/>
      <c r="C1111" s="2">
        <v>300</v>
      </c>
      <c r="D1111" s="23">
        <f t="shared" si="87"/>
        <v>0</v>
      </c>
      <c r="E1111" s="22"/>
      <c r="F1111" s="8">
        <v>1400</v>
      </c>
      <c r="G1111" s="11">
        <f t="shared" si="88"/>
        <v>0</v>
      </c>
    </row>
    <row r="1112" spans="1:7" ht="17.399999999999999" x14ac:dyDescent="0.3">
      <c r="A1112" s="60" t="s">
        <v>9</v>
      </c>
      <c r="B1112" s="14">
        <f>SUM(B1059:B1111)</f>
        <v>0</v>
      </c>
      <c r="C1112" s="9"/>
      <c r="D1112" s="9">
        <f>SUM(D1059:D1111)</f>
        <v>0</v>
      </c>
      <c r="E1112" s="24"/>
      <c r="F1112" s="15"/>
      <c r="G1112" s="15">
        <f>SUM(G1059:G1111)</f>
        <v>0</v>
      </c>
    </row>
    <row r="1113" spans="1:7" ht="21" x14ac:dyDescent="0.4">
      <c r="A1113" s="33" t="s">
        <v>426</v>
      </c>
      <c r="B1113" s="47">
        <f>B1145</f>
        <v>0</v>
      </c>
      <c r="C1113" s="30"/>
      <c r="D1113" s="30"/>
      <c r="E1113" s="30"/>
      <c r="F1113" s="30"/>
      <c r="G1113" s="30"/>
    </row>
    <row r="1114" spans="1:7" ht="19.05" customHeight="1" x14ac:dyDescent="0.35">
      <c r="A1114" s="72" t="s">
        <v>514</v>
      </c>
      <c r="B1114" s="2"/>
      <c r="C1114" s="2">
        <v>8000</v>
      </c>
      <c r="D1114" s="23">
        <f t="shared" ref="D1114:D1144" si="89">B1114*C1114</f>
        <v>0</v>
      </c>
      <c r="E1114" s="23"/>
      <c r="F1114" s="8">
        <v>70000</v>
      </c>
      <c r="G1114" s="11">
        <f t="shared" ref="G1114:G1144" si="90">E1114*F1114</f>
        <v>0</v>
      </c>
    </row>
    <row r="1115" spans="1:7" ht="19.05" customHeight="1" x14ac:dyDescent="0.35">
      <c r="A1115" s="72" t="s">
        <v>462</v>
      </c>
      <c r="B1115" s="2"/>
      <c r="C1115" s="2">
        <v>3500</v>
      </c>
      <c r="D1115" s="23">
        <f t="shared" si="89"/>
        <v>0</v>
      </c>
      <c r="E1115" s="25"/>
      <c r="F1115" s="8">
        <v>32000</v>
      </c>
      <c r="G1115" s="11">
        <f t="shared" si="90"/>
        <v>0</v>
      </c>
    </row>
    <row r="1116" spans="1:7" ht="19.05" customHeight="1" x14ac:dyDescent="0.35">
      <c r="A1116" s="72" t="s">
        <v>59</v>
      </c>
      <c r="B1116" s="2"/>
      <c r="C1116" s="2">
        <v>3500</v>
      </c>
      <c r="D1116" s="23">
        <f t="shared" si="89"/>
        <v>0</v>
      </c>
      <c r="E1116" s="23"/>
      <c r="F1116" s="8">
        <v>35000</v>
      </c>
      <c r="G1116" s="11">
        <f t="shared" si="90"/>
        <v>0</v>
      </c>
    </row>
    <row r="1117" spans="1:7" ht="19.05" customHeight="1" x14ac:dyDescent="0.35">
      <c r="A1117" s="72" t="s">
        <v>1067</v>
      </c>
      <c r="B1117" s="2"/>
      <c r="C1117" s="2">
        <v>18000</v>
      </c>
      <c r="D1117" s="23">
        <f t="shared" si="89"/>
        <v>0</v>
      </c>
      <c r="E1117" s="23"/>
      <c r="F1117" s="8">
        <v>250000</v>
      </c>
      <c r="G1117" s="11">
        <f t="shared" si="90"/>
        <v>0</v>
      </c>
    </row>
    <row r="1118" spans="1:7" ht="19.05" customHeight="1" x14ac:dyDescent="0.35">
      <c r="A1118" s="72" t="s">
        <v>427</v>
      </c>
      <c r="B1118" s="2"/>
      <c r="C1118" s="2">
        <v>4000</v>
      </c>
      <c r="D1118" s="23">
        <f t="shared" si="89"/>
        <v>0</v>
      </c>
      <c r="E1118" s="25"/>
      <c r="F1118" s="8">
        <v>35000</v>
      </c>
      <c r="G1118" s="11">
        <f t="shared" si="90"/>
        <v>0</v>
      </c>
    </row>
    <row r="1119" spans="1:7" ht="19.05" customHeight="1" x14ac:dyDescent="0.35">
      <c r="A1119" s="72" t="s">
        <v>428</v>
      </c>
      <c r="B1119" s="2"/>
      <c r="C1119" s="2">
        <v>14000</v>
      </c>
      <c r="D1119" s="23">
        <f t="shared" si="89"/>
        <v>0</v>
      </c>
      <c r="E1119" s="23"/>
      <c r="F1119" s="8">
        <v>180000</v>
      </c>
      <c r="G1119" s="11">
        <f t="shared" si="90"/>
        <v>0</v>
      </c>
    </row>
    <row r="1120" spans="1:7" ht="19.05" customHeight="1" x14ac:dyDescent="0.35">
      <c r="A1120" s="72" t="s">
        <v>867</v>
      </c>
      <c r="B1120" s="2"/>
      <c r="C1120" s="2">
        <v>4000</v>
      </c>
      <c r="D1120" s="23">
        <f t="shared" si="89"/>
        <v>0</v>
      </c>
      <c r="E1120" s="23"/>
      <c r="F1120" s="8">
        <v>70000</v>
      </c>
      <c r="G1120" s="11">
        <f t="shared" si="90"/>
        <v>0</v>
      </c>
    </row>
    <row r="1121" spans="1:7" ht="19.05" customHeight="1" x14ac:dyDescent="0.35">
      <c r="A1121" s="72" t="s">
        <v>865</v>
      </c>
      <c r="B1121" s="2"/>
      <c r="C1121" s="2">
        <v>12000</v>
      </c>
      <c r="D1121" s="23">
        <f t="shared" si="89"/>
        <v>0</v>
      </c>
      <c r="E1121" s="23"/>
      <c r="F1121" s="8">
        <v>200000</v>
      </c>
      <c r="G1121" s="11">
        <f t="shared" si="90"/>
        <v>0</v>
      </c>
    </row>
    <row r="1122" spans="1:7" ht="19.05" customHeight="1" x14ac:dyDescent="0.35">
      <c r="A1122" s="72" t="s">
        <v>866</v>
      </c>
      <c r="B1122" s="2"/>
      <c r="C1122" s="2">
        <v>16000</v>
      </c>
      <c r="D1122" s="23">
        <f t="shared" si="89"/>
        <v>0</v>
      </c>
      <c r="E1122" s="23"/>
      <c r="F1122" s="8">
        <v>230000</v>
      </c>
      <c r="G1122" s="11">
        <f t="shared" si="90"/>
        <v>0</v>
      </c>
    </row>
    <row r="1123" spans="1:7" ht="19.05" customHeight="1" x14ac:dyDescent="0.35">
      <c r="A1123" s="72" t="s">
        <v>864</v>
      </c>
      <c r="B1123" s="2"/>
      <c r="C1123" s="2">
        <v>12000</v>
      </c>
      <c r="D1123" s="23">
        <f t="shared" si="89"/>
        <v>0</v>
      </c>
      <c r="E1123" s="23"/>
      <c r="F1123" s="8">
        <v>150000</v>
      </c>
      <c r="G1123" s="11">
        <f t="shared" si="90"/>
        <v>0</v>
      </c>
    </row>
    <row r="1124" spans="1:7" ht="19.05" customHeight="1" x14ac:dyDescent="0.35">
      <c r="A1124" s="72" t="s">
        <v>889</v>
      </c>
      <c r="B1124" s="2"/>
      <c r="C1124" s="2">
        <v>6000</v>
      </c>
      <c r="D1124" s="23">
        <f t="shared" si="89"/>
        <v>0</v>
      </c>
      <c r="E1124" s="23"/>
      <c r="F1124" s="8">
        <v>30000</v>
      </c>
      <c r="G1124" s="11">
        <f t="shared" si="90"/>
        <v>0</v>
      </c>
    </row>
    <row r="1125" spans="1:7" ht="19.05" customHeight="1" x14ac:dyDescent="0.35">
      <c r="A1125" s="72" t="s">
        <v>236</v>
      </c>
      <c r="B1125" s="2"/>
      <c r="C1125" s="2">
        <v>2500</v>
      </c>
      <c r="D1125" s="23">
        <f t="shared" si="89"/>
        <v>0</v>
      </c>
      <c r="E1125" s="23"/>
      <c r="F1125" s="8">
        <v>12000</v>
      </c>
      <c r="G1125" s="11">
        <f t="shared" si="90"/>
        <v>0</v>
      </c>
    </row>
    <row r="1126" spans="1:7" ht="19.05" customHeight="1" x14ac:dyDescent="0.35">
      <c r="A1126" s="72" t="s">
        <v>429</v>
      </c>
      <c r="B1126" s="2"/>
      <c r="C1126" s="2">
        <v>2500</v>
      </c>
      <c r="D1126" s="23">
        <f t="shared" si="89"/>
        <v>0</v>
      </c>
      <c r="E1126" s="8"/>
      <c r="F1126" s="8">
        <v>12000</v>
      </c>
      <c r="G1126" s="11">
        <f t="shared" si="90"/>
        <v>0</v>
      </c>
    </row>
    <row r="1127" spans="1:7" ht="19.05" customHeight="1" x14ac:dyDescent="0.35">
      <c r="A1127" s="72" t="s">
        <v>430</v>
      </c>
      <c r="B1127" s="2"/>
      <c r="C1127" s="2">
        <v>8000</v>
      </c>
      <c r="D1127" s="23">
        <f t="shared" si="89"/>
        <v>0</v>
      </c>
      <c r="E1127" s="22"/>
      <c r="F1127" s="8">
        <v>80000</v>
      </c>
      <c r="G1127" s="11">
        <f t="shared" si="90"/>
        <v>0</v>
      </c>
    </row>
    <row r="1128" spans="1:7" ht="19.05" customHeight="1" x14ac:dyDescent="0.35">
      <c r="A1128" s="72" t="s">
        <v>588</v>
      </c>
      <c r="B1128" s="2"/>
      <c r="C1128" s="2">
        <v>8000</v>
      </c>
      <c r="D1128" s="23">
        <f t="shared" si="89"/>
        <v>0</v>
      </c>
      <c r="E1128" s="23"/>
      <c r="F1128" s="8">
        <v>40000</v>
      </c>
      <c r="G1128" s="11">
        <f t="shared" si="90"/>
        <v>0</v>
      </c>
    </row>
    <row r="1129" spans="1:7" ht="19.05" customHeight="1" x14ac:dyDescent="0.35">
      <c r="A1129" s="72" t="s">
        <v>431</v>
      </c>
      <c r="B1129" s="2"/>
      <c r="C1129" s="2">
        <v>10000</v>
      </c>
      <c r="D1129" s="23">
        <f t="shared" si="89"/>
        <v>0</v>
      </c>
      <c r="E1129" s="22"/>
      <c r="F1129" s="8">
        <v>150000</v>
      </c>
      <c r="G1129" s="11">
        <f t="shared" si="90"/>
        <v>0</v>
      </c>
    </row>
    <row r="1130" spans="1:7" ht="19.05" customHeight="1" x14ac:dyDescent="0.35">
      <c r="A1130" s="72" t="s">
        <v>432</v>
      </c>
      <c r="B1130" s="2"/>
      <c r="C1130" s="2">
        <v>5000</v>
      </c>
      <c r="D1130" s="23">
        <f t="shared" si="89"/>
        <v>0</v>
      </c>
      <c r="E1130" s="23"/>
      <c r="F1130" s="8">
        <v>40000</v>
      </c>
      <c r="G1130" s="11">
        <f t="shared" si="90"/>
        <v>0</v>
      </c>
    </row>
    <row r="1131" spans="1:7" ht="19.05" customHeight="1" x14ac:dyDescent="0.35">
      <c r="A1131" s="72" t="s">
        <v>922</v>
      </c>
      <c r="B1131" s="2"/>
      <c r="C1131" s="2">
        <v>7000</v>
      </c>
      <c r="D1131" s="23">
        <f t="shared" si="89"/>
        <v>0</v>
      </c>
      <c r="E1131" s="23"/>
      <c r="F1131" s="8">
        <v>65000</v>
      </c>
      <c r="G1131" s="11">
        <f t="shared" si="90"/>
        <v>0</v>
      </c>
    </row>
    <row r="1132" spans="1:7" ht="19.05" customHeight="1" x14ac:dyDescent="0.35">
      <c r="A1132" s="72" t="s">
        <v>982</v>
      </c>
      <c r="B1132" s="2"/>
      <c r="C1132" s="2">
        <v>10000</v>
      </c>
      <c r="D1132" s="23">
        <f t="shared" ref="D1132:D1139" si="91">B1132*C1132</f>
        <v>0</v>
      </c>
      <c r="E1132" s="23"/>
      <c r="F1132" s="8">
        <v>95000</v>
      </c>
      <c r="G1132" s="11">
        <f t="shared" ref="G1132:G1139" si="92">E1132*F1132</f>
        <v>0</v>
      </c>
    </row>
    <row r="1133" spans="1:7" ht="19.05" customHeight="1" x14ac:dyDescent="0.35">
      <c r="A1133" s="72" t="s">
        <v>888</v>
      </c>
      <c r="B1133" s="2"/>
      <c r="C1133" s="2">
        <v>15000</v>
      </c>
      <c r="D1133" s="23">
        <f t="shared" si="91"/>
        <v>0</v>
      </c>
      <c r="E1133" s="23"/>
      <c r="F1133" s="8">
        <v>190000</v>
      </c>
      <c r="G1133" s="11">
        <f t="shared" si="92"/>
        <v>0</v>
      </c>
    </row>
    <row r="1134" spans="1:7" ht="19.05" customHeight="1" x14ac:dyDescent="0.35">
      <c r="A1134" s="72" t="s">
        <v>1074</v>
      </c>
      <c r="B1134" s="2"/>
      <c r="C1134" s="2">
        <v>3500</v>
      </c>
      <c r="D1134" s="23">
        <f t="shared" si="91"/>
        <v>0</v>
      </c>
      <c r="E1134" s="23"/>
      <c r="F1134" s="8">
        <v>18000</v>
      </c>
      <c r="G1134" s="11">
        <f t="shared" si="92"/>
        <v>0</v>
      </c>
    </row>
    <row r="1135" spans="1:7" ht="19.05" customHeight="1" x14ac:dyDescent="0.35">
      <c r="A1135" s="72" t="s">
        <v>886</v>
      </c>
      <c r="B1135" s="2"/>
      <c r="C1135" s="2">
        <v>15000</v>
      </c>
      <c r="D1135" s="23">
        <f t="shared" si="91"/>
        <v>0</v>
      </c>
      <c r="E1135" s="23"/>
      <c r="F1135" s="8">
        <v>280000</v>
      </c>
      <c r="G1135" s="11">
        <f t="shared" si="92"/>
        <v>0</v>
      </c>
    </row>
    <row r="1136" spans="1:7" ht="19.05" customHeight="1" x14ac:dyDescent="0.35">
      <c r="A1136" s="72" t="s">
        <v>1075</v>
      </c>
      <c r="B1136" s="2"/>
      <c r="C1136" s="2">
        <v>6500</v>
      </c>
      <c r="D1136" s="23">
        <f t="shared" si="91"/>
        <v>0</v>
      </c>
      <c r="E1136" s="23"/>
      <c r="F1136" s="8">
        <v>45000</v>
      </c>
      <c r="G1136" s="11">
        <f t="shared" si="92"/>
        <v>0</v>
      </c>
    </row>
    <row r="1137" spans="1:7" ht="19.05" customHeight="1" x14ac:dyDescent="0.35">
      <c r="A1137" s="72" t="s">
        <v>1214</v>
      </c>
      <c r="B1137" s="2"/>
      <c r="C1137" s="2">
        <v>15000</v>
      </c>
      <c r="D1137" s="23">
        <f t="shared" si="91"/>
        <v>0</v>
      </c>
      <c r="E1137" s="23"/>
      <c r="F1137" s="8">
        <v>500000</v>
      </c>
      <c r="G1137" s="11">
        <f t="shared" si="92"/>
        <v>0</v>
      </c>
    </row>
    <row r="1138" spans="1:7" ht="19.05" customHeight="1" x14ac:dyDescent="0.35">
      <c r="A1138" s="72" t="s">
        <v>885</v>
      </c>
      <c r="B1138" s="2"/>
      <c r="C1138" s="2">
        <v>10000</v>
      </c>
      <c r="D1138" s="23">
        <f t="shared" si="91"/>
        <v>0</v>
      </c>
      <c r="E1138" s="23"/>
      <c r="F1138" s="8">
        <v>160000</v>
      </c>
      <c r="G1138" s="11">
        <f t="shared" si="92"/>
        <v>0</v>
      </c>
    </row>
    <row r="1139" spans="1:7" ht="19.05" customHeight="1" x14ac:dyDescent="0.35">
      <c r="A1139" s="72" t="s">
        <v>884</v>
      </c>
      <c r="B1139" s="2"/>
      <c r="C1139" s="2">
        <v>7000</v>
      </c>
      <c r="D1139" s="23">
        <f t="shared" si="91"/>
        <v>0</v>
      </c>
      <c r="E1139" s="23"/>
      <c r="F1139" s="8">
        <v>75000</v>
      </c>
      <c r="G1139" s="11">
        <f t="shared" si="92"/>
        <v>0</v>
      </c>
    </row>
    <row r="1140" spans="1:7" ht="19.05" customHeight="1" x14ac:dyDescent="0.35">
      <c r="A1140" s="72" t="s">
        <v>887</v>
      </c>
      <c r="B1140" s="2"/>
      <c r="C1140" s="2">
        <v>15000</v>
      </c>
      <c r="D1140" s="23">
        <f t="shared" si="89"/>
        <v>0</v>
      </c>
      <c r="E1140" s="23"/>
      <c r="F1140" s="8">
        <v>170000</v>
      </c>
      <c r="G1140" s="11">
        <f t="shared" si="90"/>
        <v>0</v>
      </c>
    </row>
    <row r="1141" spans="1:7" ht="19.05" customHeight="1" x14ac:dyDescent="0.35">
      <c r="A1141" s="72" t="s">
        <v>901</v>
      </c>
      <c r="B1141" s="2"/>
      <c r="C1141" s="2">
        <v>12000</v>
      </c>
      <c r="D1141" s="23">
        <f t="shared" si="89"/>
        <v>0</v>
      </c>
      <c r="E1141" s="23"/>
      <c r="F1141" s="8">
        <v>180000</v>
      </c>
      <c r="G1141" s="11">
        <f t="shared" si="90"/>
        <v>0</v>
      </c>
    </row>
    <row r="1142" spans="1:7" ht="19.05" customHeight="1" x14ac:dyDescent="0.35">
      <c r="A1142" s="72" t="s">
        <v>1215</v>
      </c>
      <c r="B1142" s="2"/>
      <c r="C1142" s="2">
        <v>15000</v>
      </c>
      <c r="D1142" s="23">
        <f t="shared" si="89"/>
        <v>0</v>
      </c>
      <c r="E1142" s="23"/>
      <c r="F1142" s="8">
        <v>150000</v>
      </c>
      <c r="G1142" s="11">
        <f t="shared" si="90"/>
        <v>0</v>
      </c>
    </row>
    <row r="1143" spans="1:7" ht="19.05" customHeight="1" x14ac:dyDescent="0.35">
      <c r="A1143" s="72" t="s">
        <v>1061</v>
      </c>
      <c r="B1143" s="2"/>
      <c r="C1143" s="2">
        <v>20000</v>
      </c>
      <c r="D1143" s="23">
        <f t="shared" si="89"/>
        <v>0</v>
      </c>
      <c r="E1143" s="23"/>
      <c r="F1143" s="8">
        <v>400000</v>
      </c>
      <c r="G1143" s="11">
        <f t="shared" si="90"/>
        <v>0</v>
      </c>
    </row>
    <row r="1144" spans="1:7" ht="19.05" customHeight="1" x14ac:dyDescent="0.35">
      <c r="A1144" s="72" t="s">
        <v>863</v>
      </c>
      <c r="B1144" s="2"/>
      <c r="C1144" s="2">
        <v>15000</v>
      </c>
      <c r="D1144" s="23">
        <f t="shared" si="89"/>
        <v>0</v>
      </c>
      <c r="E1144" s="23"/>
      <c r="F1144" s="8">
        <v>400000</v>
      </c>
      <c r="G1144" s="11">
        <f t="shared" si="90"/>
        <v>0</v>
      </c>
    </row>
    <row r="1145" spans="1:7" ht="17.399999999999999" x14ac:dyDescent="0.3">
      <c r="A1145" s="60" t="s">
        <v>9</v>
      </c>
      <c r="B1145" s="14">
        <f>SUM(B1114:B1144)</f>
        <v>0</v>
      </c>
      <c r="C1145" s="9"/>
      <c r="D1145" s="9">
        <f>SUM(D1114:D1144)</f>
        <v>0</v>
      </c>
      <c r="E1145" s="24"/>
      <c r="F1145" s="15"/>
      <c r="G1145" s="15">
        <f>SUM(G1114:G1144)</f>
        <v>0</v>
      </c>
    </row>
    <row r="1146" spans="1:7" ht="21" x14ac:dyDescent="0.4">
      <c r="A1146" s="33" t="s">
        <v>251</v>
      </c>
      <c r="B1146" s="47">
        <f>B1188</f>
        <v>0</v>
      </c>
      <c r="C1146" s="30"/>
      <c r="D1146" s="30"/>
      <c r="E1146" s="30"/>
      <c r="F1146" s="30"/>
      <c r="G1146" s="30"/>
    </row>
    <row r="1147" spans="1:7" ht="19.05" customHeight="1" x14ac:dyDescent="0.35">
      <c r="A1147" s="72" t="s">
        <v>255</v>
      </c>
      <c r="B1147" s="2"/>
      <c r="C1147" s="2">
        <v>140</v>
      </c>
      <c r="D1147" s="23">
        <f t="shared" ref="D1147:D1152" si="93">B1147*C1147</f>
        <v>0</v>
      </c>
      <c r="E1147" s="23"/>
      <c r="F1147" s="8">
        <v>1100</v>
      </c>
      <c r="G1147" s="11">
        <f t="shared" ref="G1147:G1152" si="94">E1147*F1147</f>
        <v>0</v>
      </c>
    </row>
    <row r="1148" spans="1:7" ht="19.05" customHeight="1" x14ac:dyDescent="0.35">
      <c r="A1148" s="72" t="s">
        <v>256</v>
      </c>
      <c r="B1148" s="2"/>
      <c r="C1148" s="2">
        <v>160</v>
      </c>
      <c r="D1148" s="23">
        <f t="shared" si="93"/>
        <v>0</v>
      </c>
      <c r="E1148" s="25"/>
      <c r="F1148" s="8">
        <v>1600</v>
      </c>
      <c r="G1148" s="11">
        <f t="shared" si="94"/>
        <v>0</v>
      </c>
    </row>
    <row r="1149" spans="1:7" ht="19.05" customHeight="1" x14ac:dyDescent="0.35">
      <c r="A1149" s="72" t="s">
        <v>252</v>
      </c>
      <c r="B1149" s="2"/>
      <c r="C1149" s="2">
        <v>120</v>
      </c>
      <c r="D1149" s="23">
        <f t="shared" si="93"/>
        <v>0</v>
      </c>
      <c r="E1149" s="25"/>
      <c r="F1149" s="8">
        <v>750</v>
      </c>
      <c r="G1149" s="11">
        <f t="shared" si="94"/>
        <v>0</v>
      </c>
    </row>
    <row r="1150" spans="1:7" ht="19.05" customHeight="1" x14ac:dyDescent="0.35">
      <c r="A1150" s="72" t="s">
        <v>257</v>
      </c>
      <c r="B1150" s="2"/>
      <c r="C1150" s="2">
        <v>180</v>
      </c>
      <c r="D1150" s="23">
        <f t="shared" si="93"/>
        <v>0</v>
      </c>
      <c r="E1150" s="23"/>
      <c r="F1150" s="8">
        <v>2200</v>
      </c>
      <c r="G1150" s="11">
        <f t="shared" si="94"/>
        <v>0</v>
      </c>
    </row>
    <row r="1151" spans="1:7" ht="19.05" customHeight="1" x14ac:dyDescent="0.35">
      <c r="A1151" s="72" t="s">
        <v>253</v>
      </c>
      <c r="B1151" s="2"/>
      <c r="C1151" s="2">
        <v>120</v>
      </c>
      <c r="D1151" s="23">
        <f t="shared" si="93"/>
        <v>0</v>
      </c>
      <c r="E1151" s="23"/>
      <c r="F1151" s="8">
        <v>800</v>
      </c>
      <c r="G1151" s="11">
        <f t="shared" si="94"/>
        <v>0</v>
      </c>
    </row>
    <row r="1152" spans="1:7" ht="19.05" customHeight="1" x14ac:dyDescent="0.35">
      <c r="A1152" s="72" t="s">
        <v>254</v>
      </c>
      <c r="B1152" s="2"/>
      <c r="C1152" s="2">
        <v>120</v>
      </c>
      <c r="D1152" s="23">
        <f t="shared" si="93"/>
        <v>0</v>
      </c>
      <c r="E1152" s="8"/>
      <c r="F1152" s="8">
        <v>950</v>
      </c>
      <c r="G1152" s="11">
        <f t="shared" si="94"/>
        <v>0</v>
      </c>
    </row>
    <row r="1153" spans="1:7" ht="19.05" customHeight="1" x14ac:dyDescent="0.35">
      <c r="A1153" s="72" t="s">
        <v>776</v>
      </c>
      <c r="B1153" s="2"/>
      <c r="C1153" s="2">
        <v>280</v>
      </c>
      <c r="D1153" s="23">
        <f t="shared" ref="D1153:D1187" si="95">B1153*C1153</f>
        <v>0</v>
      </c>
      <c r="E1153" s="22"/>
      <c r="F1153" s="2">
        <v>1400</v>
      </c>
      <c r="G1153" s="11">
        <f t="shared" ref="G1153:G1187" si="96">E1153*F1153</f>
        <v>0</v>
      </c>
    </row>
    <row r="1154" spans="1:7" ht="19.05" customHeight="1" x14ac:dyDescent="0.35">
      <c r="A1154" s="72" t="s">
        <v>778</v>
      </c>
      <c r="B1154" s="2"/>
      <c r="C1154" s="2">
        <v>180</v>
      </c>
      <c r="D1154" s="23">
        <f t="shared" si="95"/>
        <v>0</v>
      </c>
      <c r="E1154" s="22"/>
      <c r="F1154" s="2">
        <v>1100</v>
      </c>
      <c r="G1154" s="11">
        <f t="shared" si="96"/>
        <v>0</v>
      </c>
    </row>
    <row r="1155" spans="1:7" ht="19.05" customHeight="1" x14ac:dyDescent="0.35">
      <c r="A1155" s="72" t="s">
        <v>777</v>
      </c>
      <c r="B1155" s="2"/>
      <c r="C1155" s="2">
        <v>240</v>
      </c>
      <c r="D1155" s="23">
        <f t="shared" si="95"/>
        <v>0</v>
      </c>
      <c r="E1155" s="22"/>
      <c r="F1155" s="2">
        <v>1250</v>
      </c>
      <c r="G1155" s="11">
        <f t="shared" si="96"/>
        <v>0</v>
      </c>
    </row>
    <row r="1156" spans="1:7" ht="19.05" customHeight="1" x14ac:dyDescent="0.35">
      <c r="A1156" s="72" t="s">
        <v>259</v>
      </c>
      <c r="B1156" s="2"/>
      <c r="C1156" s="2">
        <v>100</v>
      </c>
      <c r="D1156" s="23">
        <f t="shared" si="95"/>
        <v>0</v>
      </c>
      <c r="E1156" s="22"/>
      <c r="F1156" s="8">
        <v>750</v>
      </c>
      <c r="G1156" s="11">
        <f t="shared" si="96"/>
        <v>0</v>
      </c>
    </row>
    <row r="1157" spans="1:7" ht="19.05" customHeight="1" x14ac:dyDescent="0.35">
      <c r="A1157" s="72" t="s">
        <v>774</v>
      </c>
      <c r="B1157" s="2"/>
      <c r="C1157" s="2">
        <v>120</v>
      </c>
      <c r="D1157" s="23">
        <f t="shared" si="95"/>
        <v>0</v>
      </c>
      <c r="E1157" s="22"/>
      <c r="F1157" s="2">
        <v>750</v>
      </c>
      <c r="G1157" s="11">
        <f t="shared" si="96"/>
        <v>0</v>
      </c>
    </row>
    <row r="1158" spans="1:7" ht="19.05" customHeight="1" x14ac:dyDescent="0.35">
      <c r="A1158" s="72" t="s">
        <v>775</v>
      </c>
      <c r="B1158" s="2"/>
      <c r="C1158" s="2">
        <v>80</v>
      </c>
      <c r="D1158" s="23">
        <f t="shared" si="95"/>
        <v>0</v>
      </c>
      <c r="E1158" s="22"/>
      <c r="F1158" s="2">
        <v>320</v>
      </c>
      <c r="G1158" s="11">
        <f t="shared" si="96"/>
        <v>0</v>
      </c>
    </row>
    <row r="1159" spans="1:7" ht="19.05" customHeight="1" x14ac:dyDescent="0.35">
      <c r="A1159" s="72" t="s">
        <v>773</v>
      </c>
      <c r="B1159" s="2"/>
      <c r="C1159" s="2">
        <v>140</v>
      </c>
      <c r="D1159" s="23">
        <f t="shared" si="95"/>
        <v>0</v>
      </c>
      <c r="E1159" s="22"/>
      <c r="F1159" s="2">
        <v>1100</v>
      </c>
      <c r="G1159" s="11">
        <f t="shared" si="96"/>
        <v>0</v>
      </c>
    </row>
    <row r="1160" spans="1:7" ht="19.05" customHeight="1" x14ac:dyDescent="0.35">
      <c r="A1160" s="72" t="s">
        <v>258</v>
      </c>
      <c r="B1160" s="2"/>
      <c r="C1160" s="2">
        <v>90</v>
      </c>
      <c r="D1160" s="23">
        <f t="shared" si="95"/>
        <v>0</v>
      </c>
      <c r="E1160" s="22"/>
      <c r="F1160" s="8">
        <v>650</v>
      </c>
      <c r="G1160" s="11">
        <f t="shared" si="96"/>
        <v>0</v>
      </c>
    </row>
    <row r="1161" spans="1:7" ht="19.05" customHeight="1" x14ac:dyDescent="0.35">
      <c r="A1161" s="72" t="s">
        <v>771</v>
      </c>
      <c r="B1161" s="2"/>
      <c r="C1161" s="2">
        <v>90</v>
      </c>
      <c r="D1161" s="23">
        <f t="shared" si="95"/>
        <v>0</v>
      </c>
      <c r="E1161" s="22"/>
      <c r="F1161" s="2">
        <v>500</v>
      </c>
      <c r="G1161" s="11">
        <f t="shared" si="96"/>
        <v>0</v>
      </c>
    </row>
    <row r="1162" spans="1:7" ht="19.05" customHeight="1" x14ac:dyDescent="0.35">
      <c r="A1162" s="72" t="s">
        <v>770</v>
      </c>
      <c r="B1162" s="2"/>
      <c r="C1162" s="2">
        <v>100</v>
      </c>
      <c r="D1162" s="23">
        <f t="shared" si="95"/>
        <v>0</v>
      </c>
      <c r="E1162" s="22"/>
      <c r="F1162" s="2">
        <v>700</v>
      </c>
      <c r="G1162" s="11">
        <f t="shared" si="96"/>
        <v>0</v>
      </c>
    </row>
    <row r="1163" spans="1:7" ht="19.05" customHeight="1" x14ac:dyDescent="0.35">
      <c r="A1163" s="72" t="s">
        <v>772</v>
      </c>
      <c r="B1163" s="2"/>
      <c r="C1163" s="2">
        <v>70</v>
      </c>
      <c r="D1163" s="23">
        <f t="shared" si="95"/>
        <v>0</v>
      </c>
      <c r="E1163" s="22"/>
      <c r="F1163" s="2">
        <v>260</v>
      </c>
      <c r="G1163" s="11">
        <f t="shared" si="96"/>
        <v>0</v>
      </c>
    </row>
    <row r="1164" spans="1:7" ht="19.05" customHeight="1" x14ac:dyDescent="0.35">
      <c r="A1164" s="72" t="s">
        <v>769</v>
      </c>
      <c r="B1164" s="2"/>
      <c r="C1164" s="2">
        <v>80</v>
      </c>
      <c r="D1164" s="23">
        <f t="shared" si="95"/>
        <v>0</v>
      </c>
      <c r="E1164" s="22"/>
      <c r="F1164" s="2">
        <v>400</v>
      </c>
      <c r="G1164" s="11">
        <f t="shared" si="96"/>
        <v>0</v>
      </c>
    </row>
    <row r="1165" spans="1:7" ht="19.05" customHeight="1" x14ac:dyDescent="0.35">
      <c r="A1165" s="72" t="s">
        <v>768</v>
      </c>
      <c r="B1165" s="2"/>
      <c r="C1165" s="2">
        <v>80</v>
      </c>
      <c r="D1165" s="23">
        <f t="shared" si="95"/>
        <v>0</v>
      </c>
      <c r="E1165" s="22"/>
      <c r="F1165" s="2">
        <v>550</v>
      </c>
      <c r="G1165" s="11">
        <f t="shared" si="96"/>
        <v>0</v>
      </c>
    </row>
    <row r="1166" spans="1:7" ht="19.05" customHeight="1" x14ac:dyDescent="0.35">
      <c r="A1166" s="72" t="s">
        <v>595</v>
      </c>
      <c r="B1166" s="2"/>
      <c r="C1166" s="2">
        <v>2500</v>
      </c>
      <c r="D1166" s="23">
        <f t="shared" si="95"/>
        <v>0</v>
      </c>
      <c r="E1166" s="22"/>
      <c r="F1166" s="8">
        <v>16000</v>
      </c>
      <c r="G1166" s="11">
        <f t="shared" si="96"/>
        <v>0</v>
      </c>
    </row>
    <row r="1167" spans="1:7" ht="19.05" customHeight="1" x14ac:dyDescent="0.35">
      <c r="A1167" s="72" t="s">
        <v>594</v>
      </c>
      <c r="B1167" s="2"/>
      <c r="C1167" s="2">
        <v>2000</v>
      </c>
      <c r="D1167" s="23">
        <f t="shared" si="95"/>
        <v>0</v>
      </c>
      <c r="E1167" s="22"/>
      <c r="F1167" s="8">
        <v>14000</v>
      </c>
      <c r="G1167" s="11">
        <f t="shared" si="96"/>
        <v>0</v>
      </c>
    </row>
    <row r="1168" spans="1:7" ht="19.05" customHeight="1" x14ac:dyDescent="0.35">
      <c r="A1168" s="72" t="s">
        <v>261</v>
      </c>
      <c r="B1168" s="2"/>
      <c r="C1168" s="2">
        <v>7000</v>
      </c>
      <c r="D1168" s="23">
        <f t="shared" si="95"/>
        <v>0</v>
      </c>
      <c r="E1168" s="23"/>
      <c r="F1168" s="8">
        <v>45000</v>
      </c>
      <c r="G1168" s="11">
        <f t="shared" si="96"/>
        <v>0</v>
      </c>
    </row>
    <row r="1169" spans="1:7" ht="19.05" customHeight="1" x14ac:dyDescent="0.35">
      <c r="A1169" s="72" t="s">
        <v>260</v>
      </c>
      <c r="B1169" s="2"/>
      <c r="C1169" s="2">
        <v>7000</v>
      </c>
      <c r="D1169" s="23">
        <f t="shared" si="95"/>
        <v>0</v>
      </c>
      <c r="E1169" s="8"/>
      <c r="F1169" s="8">
        <v>55000</v>
      </c>
      <c r="G1169" s="11">
        <f t="shared" si="96"/>
        <v>0</v>
      </c>
    </row>
    <row r="1170" spans="1:7" ht="19.05" customHeight="1" x14ac:dyDescent="0.35">
      <c r="A1170" s="72" t="s">
        <v>1229</v>
      </c>
      <c r="B1170" s="2"/>
      <c r="C1170" s="2">
        <v>10000</v>
      </c>
      <c r="D1170" s="23">
        <f t="shared" si="95"/>
        <v>0</v>
      </c>
      <c r="E1170" s="8"/>
      <c r="F1170" s="8">
        <v>85000</v>
      </c>
      <c r="G1170" s="11">
        <f t="shared" si="96"/>
        <v>0</v>
      </c>
    </row>
    <row r="1171" spans="1:7" ht="19.05" customHeight="1" x14ac:dyDescent="0.35">
      <c r="A1171" s="72" t="s">
        <v>1228</v>
      </c>
      <c r="B1171" s="2"/>
      <c r="C1171" s="2">
        <v>12000</v>
      </c>
      <c r="D1171" s="23">
        <f t="shared" si="95"/>
        <v>0</v>
      </c>
      <c r="E1171" s="8"/>
      <c r="F1171" s="8">
        <v>108000</v>
      </c>
      <c r="G1171" s="11">
        <f t="shared" si="96"/>
        <v>0</v>
      </c>
    </row>
    <row r="1172" spans="1:7" ht="19.05" customHeight="1" x14ac:dyDescent="0.35">
      <c r="A1172" s="72" t="s">
        <v>678</v>
      </c>
      <c r="B1172" s="2"/>
      <c r="C1172" s="2">
        <v>4000</v>
      </c>
      <c r="D1172" s="23">
        <f t="shared" si="95"/>
        <v>0</v>
      </c>
      <c r="E1172" s="22"/>
      <c r="F1172" s="8">
        <v>70000</v>
      </c>
      <c r="G1172" s="11">
        <f t="shared" si="96"/>
        <v>0</v>
      </c>
    </row>
    <row r="1173" spans="1:7" ht="19.05" customHeight="1" x14ac:dyDescent="0.35">
      <c r="A1173" s="72" t="s">
        <v>677</v>
      </c>
      <c r="B1173" s="2"/>
      <c r="C1173" s="2">
        <v>10000</v>
      </c>
      <c r="D1173" s="23">
        <f t="shared" si="95"/>
        <v>0</v>
      </c>
      <c r="E1173" s="22"/>
      <c r="F1173" s="8">
        <v>250000</v>
      </c>
      <c r="G1173" s="11">
        <f t="shared" si="96"/>
        <v>0</v>
      </c>
    </row>
    <row r="1174" spans="1:7" ht="19.05" customHeight="1" x14ac:dyDescent="0.35">
      <c r="A1174" s="72" t="s">
        <v>262</v>
      </c>
      <c r="B1174" s="2"/>
      <c r="C1174" s="2">
        <v>80</v>
      </c>
      <c r="D1174" s="23">
        <f t="shared" si="95"/>
        <v>0</v>
      </c>
      <c r="E1174" s="23"/>
      <c r="F1174" s="8">
        <v>500</v>
      </c>
      <c r="G1174" s="11">
        <f t="shared" si="96"/>
        <v>0</v>
      </c>
    </row>
    <row r="1175" spans="1:7" ht="19.05" customHeight="1" x14ac:dyDescent="0.35">
      <c r="A1175" s="72" t="s">
        <v>767</v>
      </c>
      <c r="B1175" s="2"/>
      <c r="C1175" s="2">
        <v>70</v>
      </c>
      <c r="D1175" s="23">
        <f t="shared" si="95"/>
        <v>0</v>
      </c>
      <c r="E1175" s="22"/>
      <c r="F1175" s="2">
        <v>450</v>
      </c>
      <c r="G1175" s="11">
        <f t="shared" si="96"/>
        <v>0</v>
      </c>
    </row>
    <row r="1176" spans="1:7" ht="19.05" customHeight="1" x14ac:dyDescent="0.35">
      <c r="A1176" s="72" t="s">
        <v>433</v>
      </c>
      <c r="B1176" s="2"/>
      <c r="C1176" s="2">
        <v>1500</v>
      </c>
      <c r="D1176" s="23">
        <f t="shared" si="95"/>
        <v>0</v>
      </c>
      <c r="E1176" s="23"/>
      <c r="F1176" s="8">
        <v>18000</v>
      </c>
      <c r="G1176" s="11">
        <f t="shared" si="96"/>
        <v>0</v>
      </c>
    </row>
    <row r="1177" spans="1:7" ht="19.05" customHeight="1" x14ac:dyDescent="0.35">
      <c r="A1177" s="72" t="s">
        <v>263</v>
      </c>
      <c r="B1177" s="2"/>
      <c r="C1177" s="2">
        <v>1300</v>
      </c>
      <c r="D1177" s="23">
        <f t="shared" si="95"/>
        <v>0</v>
      </c>
      <c r="E1177" s="23"/>
      <c r="F1177" s="8">
        <v>18000</v>
      </c>
      <c r="G1177" s="11">
        <f t="shared" si="96"/>
        <v>0</v>
      </c>
    </row>
    <row r="1178" spans="1:7" ht="19.05" customHeight="1" x14ac:dyDescent="0.35">
      <c r="A1178" s="72" t="s">
        <v>779</v>
      </c>
      <c r="B1178" s="2"/>
      <c r="C1178" s="2">
        <v>800</v>
      </c>
      <c r="D1178" s="23">
        <f t="shared" si="95"/>
        <v>0</v>
      </c>
      <c r="E1178" s="22"/>
      <c r="F1178" s="8">
        <v>12000</v>
      </c>
      <c r="G1178" s="11">
        <f t="shared" si="96"/>
        <v>0</v>
      </c>
    </row>
    <row r="1179" spans="1:7" ht="19.05" customHeight="1" x14ac:dyDescent="0.35">
      <c r="A1179" s="72" t="s">
        <v>264</v>
      </c>
      <c r="B1179" s="2"/>
      <c r="C1179" s="2">
        <v>1000</v>
      </c>
      <c r="D1179" s="23">
        <f t="shared" si="95"/>
        <v>0</v>
      </c>
      <c r="E1179" s="25"/>
      <c r="F1179" s="8">
        <v>14000</v>
      </c>
      <c r="G1179" s="11">
        <f t="shared" si="96"/>
        <v>0</v>
      </c>
    </row>
    <row r="1180" spans="1:7" ht="19.05" customHeight="1" x14ac:dyDescent="0.35">
      <c r="A1180" s="72" t="s">
        <v>265</v>
      </c>
      <c r="B1180" s="2"/>
      <c r="C1180" s="2">
        <v>1500</v>
      </c>
      <c r="D1180" s="23">
        <f t="shared" si="95"/>
        <v>0</v>
      </c>
      <c r="E1180" s="25"/>
      <c r="F1180" s="8">
        <v>15000</v>
      </c>
      <c r="G1180" s="11">
        <f t="shared" si="96"/>
        <v>0</v>
      </c>
    </row>
    <row r="1181" spans="1:7" ht="19.05" customHeight="1" x14ac:dyDescent="0.35">
      <c r="A1181" s="72" t="s">
        <v>269</v>
      </c>
      <c r="B1181" s="2"/>
      <c r="C1181" s="2">
        <v>2000</v>
      </c>
      <c r="D1181" s="23">
        <f t="shared" si="95"/>
        <v>0</v>
      </c>
      <c r="E1181" s="22"/>
      <c r="F1181" s="8">
        <v>32000</v>
      </c>
      <c r="G1181" s="11">
        <f t="shared" si="96"/>
        <v>0</v>
      </c>
    </row>
    <row r="1182" spans="1:7" ht="19.05" customHeight="1" x14ac:dyDescent="0.35">
      <c r="A1182" s="72" t="s">
        <v>668</v>
      </c>
      <c r="B1182" s="2"/>
      <c r="C1182" s="2">
        <v>4000</v>
      </c>
      <c r="D1182" s="23">
        <f t="shared" si="95"/>
        <v>0</v>
      </c>
      <c r="E1182" s="22"/>
      <c r="F1182" s="8">
        <v>85000</v>
      </c>
      <c r="G1182" s="11">
        <f t="shared" si="96"/>
        <v>0</v>
      </c>
    </row>
    <row r="1183" spans="1:7" ht="19.05" customHeight="1" x14ac:dyDescent="0.35">
      <c r="A1183" s="72" t="s">
        <v>268</v>
      </c>
      <c r="B1183" s="2"/>
      <c r="C1183" s="2">
        <v>1000</v>
      </c>
      <c r="D1183" s="23">
        <f t="shared" si="95"/>
        <v>0</v>
      </c>
      <c r="E1183" s="22"/>
      <c r="F1183" s="8">
        <v>9000</v>
      </c>
      <c r="G1183" s="11">
        <f t="shared" si="96"/>
        <v>0</v>
      </c>
    </row>
    <row r="1184" spans="1:7" ht="19.05" customHeight="1" x14ac:dyDescent="0.35">
      <c r="A1184" s="72" t="s">
        <v>266</v>
      </c>
      <c r="B1184" s="2"/>
      <c r="C1184" s="2">
        <v>1000</v>
      </c>
      <c r="D1184" s="23">
        <f t="shared" si="95"/>
        <v>0</v>
      </c>
      <c r="E1184" s="22"/>
      <c r="F1184" s="8">
        <v>7000</v>
      </c>
      <c r="G1184" s="11">
        <f t="shared" si="96"/>
        <v>0</v>
      </c>
    </row>
    <row r="1185" spans="1:7" ht="19.05" customHeight="1" x14ac:dyDescent="0.35">
      <c r="A1185" s="72" t="s">
        <v>593</v>
      </c>
      <c r="B1185" s="2"/>
      <c r="C1185" s="2">
        <v>3500</v>
      </c>
      <c r="D1185" s="23">
        <f t="shared" si="95"/>
        <v>0</v>
      </c>
      <c r="E1185" s="22"/>
      <c r="F1185" s="8">
        <v>40000</v>
      </c>
      <c r="G1185" s="11">
        <f t="shared" si="96"/>
        <v>0</v>
      </c>
    </row>
    <row r="1186" spans="1:7" ht="19.05" customHeight="1" x14ac:dyDescent="0.35">
      <c r="A1186" s="72" t="s">
        <v>71</v>
      </c>
      <c r="B1186" s="2"/>
      <c r="C1186" s="2">
        <v>1300</v>
      </c>
      <c r="D1186" s="23">
        <f t="shared" si="95"/>
        <v>0</v>
      </c>
      <c r="E1186" s="22"/>
      <c r="F1186" s="8">
        <v>18000</v>
      </c>
      <c r="G1186" s="11">
        <f t="shared" si="96"/>
        <v>0</v>
      </c>
    </row>
    <row r="1187" spans="1:7" ht="19.05" customHeight="1" x14ac:dyDescent="0.35">
      <c r="A1187" s="72" t="s">
        <v>870</v>
      </c>
      <c r="B1187" s="2"/>
      <c r="C1187" s="2">
        <v>1300</v>
      </c>
      <c r="D1187" s="23">
        <f t="shared" si="95"/>
        <v>0</v>
      </c>
      <c r="E1187" s="22"/>
      <c r="F1187" s="8">
        <v>18000</v>
      </c>
      <c r="G1187" s="11">
        <f t="shared" si="96"/>
        <v>0</v>
      </c>
    </row>
    <row r="1188" spans="1:7" ht="17.399999999999999" x14ac:dyDescent="0.3">
      <c r="A1188" s="60" t="s">
        <v>9</v>
      </c>
      <c r="B1188" s="14">
        <f>SUM(B1147:B1187)</f>
        <v>0</v>
      </c>
      <c r="C1188" s="9"/>
      <c r="D1188" s="9">
        <f>SUM(D1147:D1187)</f>
        <v>0</v>
      </c>
      <c r="E1188" s="24"/>
      <c r="F1188" s="15"/>
      <c r="G1188" s="15">
        <f>SUM(G1147:G1187)</f>
        <v>0</v>
      </c>
    </row>
    <row r="1189" spans="1:7" ht="21" x14ac:dyDescent="0.4">
      <c r="A1189" s="33" t="s">
        <v>65</v>
      </c>
      <c r="B1189" s="47">
        <f>B1200</f>
        <v>0</v>
      </c>
      <c r="C1189" s="30"/>
      <c r="D1189" s="30"/>
      <c r="E1189" s="30"/>
      <c r="F1189" s="30"/>
      <c r="G1189" s="30"/>
    </row>
    <row r="1190" spans="1:7" ht="19.05" customHeight="1" x14ac:dyDescent="0.35">
      <c r="A1190" s="72" t="s">
        <v>434</v>
      </c>
      <c r="B1190" s="2"/>
      <c r="C1190" s="2">
        <v>3500</v>
      </c>
      <c r="D1190" s="23">
        <f>B1190*C1190</f>
        <v>0</v>
      </c>
      <c r="E1190" s="23"/>
      <c r="F1190" s="8">
        <v>26000</v>
      </c>
      <c r="G1190" s="11">
        <f>E1190*F1190</f>
        <v>0</v>
      </c>
    </row>
    <row r="1191" spans="1:7" ht="19.05" customHeight="1" x14ac:dyDescent="0.35">
      <c r="A1191" s="72" t="s">
        <v>435</v>
      </c>
      <c r="B1191" s="2"/>
      <c r="C1191" s="2">
        <v>8000</v>
      </c>
      <c r="D1191" s="23">
        <f t="shared" ref="D1191:D1196" si="97">B1191*C1191</f>
        <v>0</v>
      </c>
      <c r="E1191" s="25"/>
      <c r="F1191" s="8">
        <v>48000</v>
      </c>
      <c r="G1191" s="11">
        <f t="shared" ref="G1191:G1199" si="98">E1191*F1191</f>
        <v>0</v>
      </c>
    </row>
    <row r="1192" spans="1:7" ht="19.05" customHeight="1" x14ac:dyDescent="0.35">
      <c r="A1192" s="72" t="s">
        <v>436</v>
      </c>
      <c r="B1192" s="2"/>
      <c r="C1192" s="2">
        <v>200</v>
      </c>
      <c r="D1192" s="23">
        <f t="shared" si="97"/>
        <v>0</v>
      </c>
      <c r="E1192" s="25"/>
      <c r="F1192" s="8">
        <v>2000</v>
      </c>
      <c r="G1192" s="11">
        <f t="shared" si="98"/>
        <v>0</v>
      </c>
    </row>
    <row r="1193" spans="1:7" ht="19.05" customHeight="1" x14ac:dyDescent="0.35">
      <c r="A1193" s="72" t="s">
        <v>67</v>
      </c>
      <c r="B1193" s="2"/>
      <c r="C1193" s="2">
        <v>2500</v>
      </c>
      <c r="D1193" s="23">
        <f t="shared" si="97"/>
        <v>0</v>
      </c>
      <c r="E1193" s="23"/>
      <c r="F1193" s="8">
        <v>13000</v>
      </c>
      <c r="G1193" s="11">
        <f t="shared" si="98"/>
        <v>0</v>
      </c>
    </row>
    <row r="1194" spans="1:7" ht="19.05" customHeight="1" x14ac:dyDescent="0.35">
      <c r="A1194" s="72" t="s">
        <v>68</v>
      </c>
      <c r="B1194" s="2"/>
      <c r="C1194" s="2">
        <v>3500</v>
      </c>
      <c r="D1194" s="23">
        <f t="shared" si="97"/>
        <v>0</v>
      </c>
      <c r="E1194" s="23"/>
      <c r="F1194" s="8">
        <v>15000</v>
      </c>
      <c r="G1194" s="11">
        <f t="shared" si="98"/>
        <v>0</v>
      </c>
    </row>
    <row r="1195" spans="1:7" ht="19.05" customHeight="1" x14ac:dyDescent="0.35">
      <c r="A1195" s="72" t="s">
        <v>69</v>
      </c>
      <c r="B1195" s="2"/>
      <c r="C1195" s="2">
        <v>12000</v>
      </c>
      <c r="D1195" s="23">
        <f t="shared" si="97"/>
        <v>0</v>
      </c>
      <c r="E1195" s="8"/>
      <c r="F1195" s="8">
        <v>80000</v>
      </c>
      <c r="G1195" s="11">
        <f t="shared" si="98"/>
        <v>0</v>
      </c>
    </row>
    <row r="1196" spans="1:7" ht="19.05" customHeight="1" x14ac:dyDescent="0.35">
      <c r="A1196" s="72" t="s">
        <v>70</v>
      </c>
      <c r="B1196" s="2"/>
      <c r="C1196" s="2">
        <v>200</v>
      </c>
      <c r="D1196" s="23">
        <f t="shared" si="97"/>
        <v>0</v>
      </c>
      <c r="E1196" s="22"/>
      <c r="F1196" s="8">
        <v>1200</v>
      </c>
      <c r="G1196" s="11">
        <f t="shared" si="98"/>
        <v>0</v>
      </c>
    </row>
    <row r="1197" spans="1:7" ht="19.05" customHeight="1" x14ac:dyDescent="0.35">
      <c r="A1197" s="72" t="s">
        <v>72</v>
      </c>
      <c r="B1197" s="2"/>
      <c r="C1197" s="2">
        <v>40</v>
      </c>
      <c r="D1197" s="23">
        <f>B1197*C1197</f>
        <v>0</v>
      </c>
      <c r="E1197" s="22"/>
      <c r="F1197" s="8">
        <v>250</v>
      </c>
      <c r="G1197" s="11">
        <f t="shared" si="98"/>
        <v>0</v>
      </c>
    </row>
    <row r="1198" spans="1:7" ht="19.05" customHeight="1" x14ac:dyDescent="0.35">
      <c r="A1198" s="72" t="s">
        <v>437</v>
      </c>
      <c r="B1198" s="2"/>
      <c r="C1198" s="2">
        <v>70</v>
      </c>
      <c r="D1198" s="23">
        <f>B1198*C1198</f>
        <v>0</v>
      </c>
      <c r="E1198" s="23"/>
      <c r="F1198" s="8">
        <v>450</v>
      </c>
      <c r="G1198" s="11">
        <f t="shared" si="98"/>
        <v>0</v>
      </c>
    </row>
    <row r="1199" spans="1:7" ht="19.05" customHeight="1" x14ac:dyDescent="0.35">
      <c r="A1199" s="72" t="s">
        <v>911</v>
      </c>
      <c r="B1199" s="2"/>
      <c r="C1199" s="2">
        <v>5000</v>
      </c>
      <c r="D1199" s="23">
        <f>B1199*C1199</f>
        <v>0</v>
      </c>
      <c r="E1199" s="23"/>
      <c r="F1199" s="8">
        <v>27000</v>
      </c>
      <c r="G1199" s="11">
        <f t="shared" si="98"/>
        <v>0</v>
      </c>
    </row>
    <row r="1200" spans="1:7" ht="17.399999999999999" x14ac:dyDescent="0.3">
      <c r="A1200" s="60" t="s">
        <v>9</v>
      </c>
      <c r="B1200" s="14">
        <f>SUM(B1190:B1199)</f>
        <v>0</v>
      </c>
      <c r="C1200" s="9"/>
      <c r="D1200" s="9">
        <f>SUM(D1190:D1199)</f>
        <v>0</v>
      </c>
      <c r="E1200" s="24"/>
      <c r="F1200" s="15"/>
      <c r="G1200" s="15">
        <f>SUM(G1190:G1199)</f>
        <v>0</v>
      </c>
    </row>
    <row r="1201" spans="1:7" ht="21" x14ac:dyDescent="0.4">
      <c r="A1201" s="33" t="s">
        <v>947</v>
      </c>
      <c r="B1201" s="47">
        <f>B1212</f>
        <v>0</v>
      </c>
      <c r="C1201" s="30"/>
      <c r="D1201" s="30"/>
      <c r="E1201" s="30"/>
      <c r="F1201" s="30"/>
      <c r="G1201" s="30"/>
    </row>
    <row r="1202" spans="1:7" ht="19.05" customHeight="1" x14ac:dyDescent="0.35">
      <c r="A1202" s="72" t="s">
        <v>954</v>
      </c>
      <c r="B1202" s="2"/>
      <c r="C1202" s="2">
        <v>50</v>
      </c>
      <c r="D1202" s="23">
        <f t="shared" ref="D1202:D1211" si="99">B1202*C1202</f>
        <v>0</v>
      </c>
      <c r="E1202" s="23"/>
      <c r="F1202" s="8">
        <v>800</v>
      </c>
      <c r="G1202" s="11">
        <f t="shared" ref="G1202:G1211" si="100">E1202*F1202</f>
        <v>0</v>
      </c>
    </row>
    <row r="1203" spans="1:7" ht="19.05" customHeight="1" x14ac:dyDescent="0.35">
      <c r="A1203" s="72" t="s">
        <v>950</v>
      </c>
      <c r="B1203" s="2"/>
      <c r="C1203" s="2">
        <v>100</v>
      </c>
      <c r="D1203" s="23">
        <f t="shared" si="99"/>
        <v>0</v>
      </c>
      <c r="E1203" s="25"/>
      <c r="F1203" s="8">
        <v>1000</v>
      </c>
      <c r="G1203" s="11">
        <f t="shared" si="100"/>
        <v>0</v>
      </c>
    </row>
    <row r="1204" spans="1:7" ht="19.05" customHeight="1" x14ac:dyDescent="0.35">
      <c r="A1204" s="72" t="s">
        <v>948</v>
      </c>
      <c r="B1204" s="2"/>
      <c r="C1204" s="2">
        <v>100</v>
      </c>
      <c r="D1204" s="23">
        <f t="shared" si="99"/>
        <v>0</v>
      </c>
      <c r="E1204" s="23"/>
      <c r="F1204" s="8">
        <v>1100</v>
      </c>
      <c r="G1204" s="11">
        <f t="shared" si="100"/>
        <v>0</v>
      </c>
    </row>
    <row r="1205" spans="1:7" ht="19.05" customHeight="1" x14ac:dyDescent="0.35">
      <c r="A1205" s="72" t="s">
        <v>949</v>
      </c>
      <c r="B1205" s="2"/>
      <c r="C1205" s="2">
        <v>100</v>
      </c>
      <c r="D1205" s="23">
        <f t="shared" si="99"/>
        <v>0</v>
      </c>
      <c r="E1205" s="25"/>
      <c r="F1205" s="8">
        <v>1200</v>
      </c>
      <c r="G1205" s="11">
        <f t="shared" si="100"/>
        <v>0</v>
      </c>
    </row>
    <row r="1206" spans="1:7" ht="19.05" customHeight="1" x14ac:dyDescent="0.35">
      <c r="A1206" s="72" t="s">
        <v>953</v>
      </c>
      <c r="B1206" s="2"/>
      <c r="C1206" s="2">
        <v>100</v>
      </c>
      <c r="D1206" s="23">
        <f t="shared" si="99"/>
        <v>0</v>
      </c>
      <c r="E1206" s="8"/>
      <c r="F1206" s="8">
        <v>800</v>
      </c>
      <c r="G1206" s="11">
        <f t="shared" si="100"/>
        <v>0</v>
      </c>
    </row>
    <row r="1207" spans="1:7" ht="19.05" customHeight="1" x14ac:dyDescent="0.35">
      <c r="A1207" s="72" t="s">
        <v>951</v>
      </c>
      <c r="B1207" s="2"/>
      <c r="C1207" s="2">
        <v>100</v>
      </c>
      <c r="D1207" s="23">
        <f t="shared" si="99"/>
        <v>0</v>
      </c>
      <c r="E1207" s="23"/>
      <c r="F1207" s="8">
        <v>1000</v>
      </c>
      <c r="G1207" s="11">
        <f t="shared" si="100"/>
        <v>0</v>
      </c>
    </row>
    <row r="1208" spans="1:7" ht="19.05" customHeight="1" x14ac:dyDescent="0.35">
      <c r="A1208" s="72" t="s">
        <v>952</v>
      </c>
      <c r="B1208" s="2"/>
      <c r="C1208" s="2">
        <v>100</v>
      </c>
      <c r="D1208" s="23">
        <f t="shared" si="99"/>
        <v>0</v>
      </c>
      <c r="E1208" s="23"/>
      <c r="F1208" s="8">
        <v>1200</v>
      </c>
      <c r="G1208" s="11">
        <f t="shared" si="100"/>
        <v>0</v>
      </c>
    </row>
    <row r="1209" spans="1:7" ht="19.05" customHeight="1" x14ac:dyDescent="0.35">
      <c r="A1209" s="72" t="s">
        <v>221</v>
      </c>
      <c r="B1209" s="2"/>
      <c r="C1209" s="2">
        <v>30</v>
      </c>
      <c r="D1209" s="23">
        <f t="shared" si="99"/>
        <v>0</v>
      </c>
      <c r="E1209" s="23"/>
      <c r="F1209" s="8">
        <v>200</v>
      </c>
      <c r="G1209" s="11">
        <f t="shared" si="100"/>
        <v>0</v>
      </c>
    </row>
    <row r="1210" spans="1:7" ht="19.05" customHeight="1" x14ac:dyDescent="0.35">
      <c r="A1210" s="72" t="s">
        <v>929</v>
      </c>
      <c r="B1210" s="2"/>
      <c r="C1210" s="2">
        <v>70</v>
      </c>
      <c r="D1210" s="23">
        <f t="shared" si="99"/>
        <v>0</v>
      </c>
      <c r="E1210" s="22"/>
      <c r="F1210" s="8">
        <v>600</v>
      </c>
      <c r="G1210" s="11">
        <f t="shared" si="100"/>
        <v>0</v>
      </c>
    </row>
    <row r="1211" spans="1:7" ht="19.05" customHeight="1" x14ac:dyDescent="0.35">
      <c r="A1211" s="72" t="s">
        <v>220</v>
      </c>
      <c r="B1211" s="2"/>
      <c r="C1211" s="2">
        <v>50</v>
      </c>
      <c r="D1211" s="23">
        <f t="shared" si="99"/>
        <v>0</v>
      </c>
      <c r="E1211" s="22"/>
      <c r="F1211" s="8">
        <v>350</v>
      </c>
      <c r="G1211" s="11">
        <f t="shared" si="100"/>
        <v>0</v>
      </c>
    </row>
    <row r="1212" spans="1:7" ht="17.399999999999999" x14ac:dyDescent="0.3">
      <c r="A1212" s="60" t="s">
        <v>9</v>
      </c>
      <c r="B1212" s="14">
        <f>SUM(B1202:B1211)</f>
        <v>0</v>
      </c>
      <c r="C1212" s="9"/>
      <c r="D1212" s="9">
        <f>SUM(D1202:D1211)</f>
        <v>0</v>
      </c>
      <c r="E1212" s="24"/>
      <c r="F1212" s="15"/>
      <c r="G1212" s="15">
        <f>SUM(G1202:G1211)</f>
        <v>0</v>
      </c>
    </row>
    <row r="1213" spans="1:7" ht="24.6" x14ac:dyDescent="0.4">
      <c r="A1213" s="50" t="s">
        <v>438</v>
      </c>
      <c r="B1213" s="52">
        <f>B1217</f>
        <v>0</v>
      </c>
      <c r="C1213" s="17"/>
      <c r="D1213" s="51"/>
      <c r="E1213" s="17"/>
      <c r="F1213" s="18"/>
      <c r="G1213" s="18"/>
    </row>
    <row r="1214" spans="1:7" ht="19.05" customHeight="1" x14ac:dyDescent="0.35">
      <c r="A1214" s="72" t="s">
        <v>74</v>
      </c>
      <c r="B1214" s="2"/>
      <c r="C1214" s="2">
        <v>5000</v>
      </c>
      <c r="D1214" s="23">
        <f>B1214*C1214</f>
        <v>0</v>
      </c>
      <c r="E1214" s="23"/>
      <c r="F1214" s="8">
        <v>25000</v>
      </c>
      <c r="G1214" s="11">
        <f>E1214*F1214</f>
        <v>0</v>
      </c>
    </row>
    <row r="1215" spans="1:7" ht="19.05" customHeight="1" x14ac:dyDescent="0.35">
      <c r="A1215" s="72" t="s">
        <v>75</v>
      </c>
      <c r="B1215" s="2"/>
      <c r="C1215" s="2">
        <v>3000</v>
      </c>
      <c r="D1215" s="23">
        <f>B1215*C1215</f>
        <v>0</v>
      </c>
      <c r="E1215" s="25"/>
      <c r="F1215" s="8">
        <v>23000</v>
      </c>
      <c r="G1215" s="11">
        <f>E1215*F1215</f>
        <v>0</v>
      </c>
    </row>
    <row r="1216" spans="1:7" ht="19.05" customHeight="1" x14ac:dyDescent="0.35">
      <c r="A1216" s="72" t="s">
        <v>76</v>
      </c>
      <c r="B1216" s="2"/>
      <c r="C1216" s="2">
        <v>4000</v>
      </c>
      <c r="D1216" s="23">
        <f>B1216*C1216</f>
        <v>0</v>
      </c>
      <c r="E1216" s="25"/>
      <c r="F1216" s="8">
        <v>18000</v>
      </c>
      <c r="G1216" s="11">
        <f>E1216*F1216</f>
        <v>0</v>
      </c>
    </row>
    <row r="1217" spans="1:7" ht="17.399999999999999" x14ac:dyDescent="0.3">
      <c r="A1217" s="60" t="s">
        <v>9</v>
      </c>
      <c r="B1217" s="28">
        <f>SUM(B1214:B1216)</f>
        <v>0</v>
      </c>
      <c r="C1217" s="2"/>
      <c r="D1217" s="9">
        <f>SUM(D1214:D1216)</f>
        <v>0</v>
      </c>
      <c r="E1217" s="41"/>
      <c r="F1217" s="11"/>
      <c r="G1217" s="12">
        <f>SUM(G1214:G1216)</f>
        <v>0</v>
      </c>
    </row>
    <row r="1218" spans="1:7" ht="24.6" x14ac:dyDescent="0.4">
      <c r="A1218" s="50" t="s">
        <v>81</v>
      </c>
      <c r="B1218" s="52">
        <f>B1233</f>
        <v>0</v>
      </c>
      <c r="C1218" s="17"/>
      <c r="D1218" s="51"/>
      <c r="E1218" s="17"/>
      <c r="F1218" s="18"/>
      <c r="G1218" s="18"/>
    </row>
    <row r="1219" spans="1:7" ht="19.05" customHeight="1" x14ac:dyDescent="0.35">
      <c r="A1219" s="72" t="s">
        <v>439</v>
      </c>
      <c r="B1219" s="2"/>
      <c r="C1219" s="2">
        <v>300</v>
      </c>
      <c r="D1219" s="8">
        <f t="shared" ref="D1219:D1232" si="101">B1219*C1219</f>
        <v>0</v>
      </c>
      <c r="E1219" s="25"/>
      <c r="F1219" s="1"/>
      <c r="G1219" s="11">
        <f t="shared" ref="G1219:G1232" si="102">E1219*F1219</f>
        <v>0</v>
      </c>
    </row>
    <row r="1220" spans="1:7" ht="19.05" customHeight="1" x14ac:dyDescent="0.35">
      <c r="A1220" s="72" t="s">
        <v>66</v>
      </c>
      <c r="B1220" s="2"/>
      <c r="C1220" s="2">
        <v>150</v>
      </c>
      <c r="D1220" s="8">
        <f t="shared" si="101"/>
        <v>0</v>
      </c>
      <c r="E1220" s="23"/>
      <c r="F1220" s="1"/>
      <c r="G1220" s="11">
        <f t="shared" si="102"/>
        <v>0</v>
      </c>
    </row>
    <row r="1221" spans="1:7" ht="19.05" customHeight="1" x14ac:dyDescent="0.35">
      <c r="A1221" s="72" t="s">
        <v>740</v>
      </c>
      <c r="B1221" s="2"/>
      <c r="C1221" s="2">
        <v>200</v>
      </c>
      <c r="D1221" s="8">
        <f t="shared" si="101"/>
        <v>0</v>
      </c>
      <c r="E1221" s="23"/>
      <c r="F1221" s="1"/>
      <c r="G1221" s="11">
        <v>0</v>
      </c>
    </row>
    <row r="1222" spans="1:7" ht="19.05" customHeight="1" x14ac:dyDescent="0.35">
      <c r="A1222" s="72" t="s">
        <v>82</v>
      </c>
      <c r="B1222" s="2"/>
      <c r="C1222" s="2">
        <v>700</v>
      </c>
      <c r="D1222" s="8">
        <f t="shared" si="101"/>
        <v>0</v>
      </c>
      <c r="E1222" s="23"/>
      <c r="F1222" s="1"/>
      <c r="G1222" s="11">
        <f t="shared" si="102"/>
        <v>0</v>
      </c>
    </row>
    <row r="1223" spans="1:7" ht="19.05" customHeight="1" x14ac:dyDescent="0.35">
      <c r="A1223" s="72" t="s">
        <v>83</v>
      </c>
      <c r="B1223" s="2"/>
      <c r="C1223" s="2">
        <v>70</v>
      </c>
      <c r="D1223" s="8">
        <f t="shared" si="101"/>
        <v>0</v>
      </c>
      <c r="E1223" s="23"/>
      <c r="F1223" s="1"/>
      <c r="G1223" s="11">
        <f t="shared" si="102"/>
        <v>0</v>
      </c>
    </row>
    <row r="1224" spans="1:7" ht="19.05" customHeight="1" x14ac:dyDescent="0.35">
      <c r="A1224" s="72" t="s">
        <v>440</v>
      </c>
      <c r="B1224" s="2"/>
      <c r="C1224" s="2">
        <v>500</v>
      </c>
      <c r="D1224" s="8">
        <f t="shared" si="101"/>
        <v>0</v>
      </c>
      <c r="E1224" s="22"/>
      <c r="F1224" s="1"/>
      <c r="G1224" s="11">
        <f t="shared" si="102"/>
        <v>0</v>
      </c>
    </row>
    <row r="1225" spans="1:7" ht="19.05" customHeight="1" x14ac:dyDescent="0.35">
      <c r="A1225" s="72" t="s">
        <v>441</v>
      </c>
      <c r="B1225" s="2"/>
      <c r="C1225" s="2">
        <v>500</v>
      </c>
      <c r="D1225" s="8">
        <f t="shared" si="101"/>
        <v>0</v>
      </c>
      <c r="E1225" s="22"/>
      <c r="F1225" s="1"/>
      <c r="G1225" s="11">
        <f t="shared" si="102"/>
        <v>0</v>
      </c>
    </row>
    <row r="1226" spans="1:7" ht="19.05" customHeight="1" x14ac:dyDescent="0.35">
      <c r="A1226" s="72" t="s">
        <v>475</v>
      </c>
      <c r="B1226" s="2"/>
      <c r="C1226" s="2">
        <v>3500</v>
      </c>
      <c r="D1226" s="8">
        <f t="shared" si="101"/>
        <v>0</v>
      </c>
      <c r="E1226" s="23"/>
      <c r="F1226" s="1"/>
      <c r="G1226" s="11">
        <f t="shared" si="102"/>
        <v>0</v>
      </c>
    </row>
    <row r="1227" spans="1:7" ht="19.05" customHeight="1" x14ac:dyDescent="0.35">
      <c r="A1227" s="72" t="s">
        <v>442</v>
      </c>
      <c r="B1227" s="2"/>
      <c r="C1227" s="2">
        <v>450</v>
      </c>
      <c r="D1227" s="8">
        <f t="shared" si="101"/>
        <v>0</v>
      </c>
      <c r="E1227" s="23"/>
      <c r="F1227" s="1"/>
      <c r="G1227" s="11">
        <f t="shared" si="102"/>
        <v>0</v>
      </c>
    </row>
    <row r="1228" spans="1:7" ht="19.05" customHeight="1" x14ac:dyDescent="0.35">
      <c r="A1228" s="72" t="s">
        <v>443</v>
      </c>
      <c r="B1228" s="2"/>
      <c r="C1228" s="2">
        <v>600</v>
      </c>
      <c r="D1228" s="8">
        <f t="shared" si="101"/>
        <v>0</v>
      </c>
      <c r="E1228" s="23"/>
      <c r="F1228" s="1"/>
      <c r="G1228" s="11">
        <f t="shared" si="102"/>
        <v>0</v>
      </c>
    </row>
    <row r="1229" spans="1:7" ht="19.05" customHeight="1" x14ac:dyDescent="0.35">
      <c r="A1229" s="72" t="s">
        <v>84</v>
      </c>
      <c r="B1229" s="2"/>
      <c r="C1229" s="2">
        <v>100</v>
      </c>
      <c r="D1229" s="8">
        <f t="shared" si="101"/>
        <v>0</v>
      </c>
      <c r="E1229" s="23"/>
      <c r="F1229" s="1"/>
      <c r="G1229" s="11">
        <f t="shared" si="102"/>
        <v>0</v>
      </c>
    </row>
    <row r="1230" spans="1:7" ht="19.05" customHeight="1" x14ac:dyDescent="0.35">
      <c r="A1230" s="72" t="s">
        <v>444</v>
      </c>
      <c r="B1230" s="2"/>
      <c r="C1230" s="2">
        <v>180</v>
      </c>
      <c r="D1230" s="8">
        <f t="shared" si="101"/>
        <v>0</v>
      </c>
      <c r="E1230" s="25"/>
      <c r="F1230" s="1"/>
      <c r="G1230" s="11">
        <f t="shared" si="102"/>
        <v>0</v>
      </c>
    </row>
    <row r="1231" spans="1:7" ht="19.05" customHeight="1" x14ac:dyDescent="0.35">
      <c r="A1231" s="72" t="s">
        <v>445</v>
      </c>
      <c r="B1231" s="2"/>
      <c r="C1231" s="2">
        <v>360</v>
      </c>
      <c r="D1231" s="8">
        <f t="shared" si="101"/>
        <v>0</v>
      </c>
      <c r="E1231" s="22"/>
      <c r="F1231" s="1"/>
      <c r="G1231" s="11">
        <f t="shared" si="102"/>
        <v>0</v>
      </c>
    </row>
    <row r="1232" spans="1:7" ht="19.05" customHeight="1" x14ac:dyDescent="0.35">
      <c r="A1232" s="72" t="s">
        <v>585</v>
      </c>
      <c r="B1232" s="2"/>
      <c r="C1232" s="2">
        <v>600</v>
      </c>
      <c r="D1232" s="8">
        <f t="shared" si="101"/>
        <v>0</v>
      </c>
      <c r="E1232" s="25"/>
      <c r="F1232" s="1"/>
      <c r="G1232" s="11">
        <f t="shared" si="102"/>
        <v>0</v>
      </c>
    </row>
    <row r="1233" spans="1:7" ht="17.399999999999999" x14ac:dyDescent="0.3">
      <c r="A1233" s="60" t="s">
        <v>9</v>
      </c>
      <c r="B1233" s="28">
        <f>SUM(B1219:B1232)</f>
        <v>0</v>
      </c>
      <c r="C1233" s="2"/>
      <c r="D1233" s="9">
        <f>SUM(D1219:D1232)</f>
        <v>0</v>
      </c>
      <c r="E1233" s="41"/>
      <c r="F1233" s="11"/>
      <c r="G1233" s="12">
        <f>SUM(G1219:G1232)</f>
        <v>0</v>
      </c>
    </row>
    <row r="1234" spans="1:7" ht="24.6" x14ac:dyDescent="0.4">
      <c r="A1234" s="50" t="s">
        <v>80</v>
      </c>
      <c r="B1234" s="52">
        <f>B1248</f>
        <v>0</v>
      </c>
      <c r="C1234" s="17"/>
      <c r="D1234" s="51"/>
      <c r="E1234" s="17"/>
      <c r="F1234" s="18"/>
      <c r="G1234" s="18"/>
    </row>
    <row r="1235" spans="1:7" ht="19.05" customHeight="1" x14ac:dyDescent="0.35">
      <c r="A1235" s="72" t="s">
        <v>446</v>
      </c>
      <c r="B1235" s="2"/>
      <c r="C1235" s="2">
        <v>600</v>
      </c>
      <c r="D1235" s="8">
        <f>B1235*C1235</f>
        <v>0</v>
      </c>
      <c r="E1235" s="23"/>
      <c r="F1235" s="1"/>
      <c r="G1235" s="11">
        <f>E1235*F1235</f>
        <v>0</v>
      </c>
    </row>
    <row r="1236" spans="1:7" ht="19.05" customHeight="1" x14ac:dyDescent="0.35">
      <c r="A1236" s="72" t="s">
        <v>883</v>
      </c>
      <c r="B1236" s="2"/>
      <c r="C1236" s="2">
        <v>350</v>
      </c>
      <c r="D1236" s="8">
        <f t="shared" ref="D1236:D1247" si="103">B1236*C1236</f>
        <v>0</v>
      </c>
      <c r="E1236" s="25"/>
      <c r="F1236" s="1"/>
      <c r="G1236" s="11">
        <f t="shared" ref="G1236:G1247" si="104">E1236*F1236</f>
        <v>0</v>
      </c>
    </row>
    <row r="1237" spans="1:7" ht="19.05" customHeight="1" x14ac:dyDescent="0.35">
      <c r="A1237" s="72" t="s">
        <v>447</v>
      </c>
      <c r="B1237" s="2"/>
      <c r="C1237" s="2">
        <v>7000</v>
      </c>
      <c r="D1237" s="8">
        <f t="shared" si="103"/>
        <v>0</v>
      </c>
      <c r="E1237" s="25"/>
      <c r="F1237" s="1"/>
      <c r="G1237" s="11">
        <f t="shared" si="104"/>
        <v>0</v>
      </c>
    </row>
    <row r="1238" spans="1:7" ht="19.05" customHeight="1" x14ac:dyDescent="0.35">
      <c r="A1238" s="72" t="s">
        <v>448</v>
      </c>
      <c r="B1238" s="2"/>
      <c r="C1238" s="2">
        <v>8000</v>
      </c>
      <c r="D1238" s="8">
        <f t="shared" si="103"/>
        <v>0</v>
      </c>
      <c r="E1238" s="23"/>
      <c r="F1238" s="1"/>
      <c r="G1238" s="11">
        <f t="shared" si="104"/>
        <v>0</v>
      </c>
    </row>
    <row r="1239" spans="1:7" ht="19.05" customHeight="1" x14ac:dyDescent="0.35">
      <c r="A1239" s="72" t="s">
        <v>449</v>
      </c>
      <c r="B1239" s="2"/>
      <c r="C1239" s="2">
        <v>400</v>
      </c>
      <c r="D1239" s="8">
        <f t="shared" si="103"/>
        <v>0</v>
      </c>
      <c r="E1239" s="23"/>
      <c r="F1239" s="1"/>
      <c r="G1239" s="11">
        <f t="shared" si="104"/>
        <v>0</v>
      </c>
    </row>
    <row r="1240" spans="1:7" ht="19.05" customHeight="1" x14ac:dyDescent="0.35">
      <c r="A1240" s="72" t="s">
        <v>450</v>
      </c>
      <c r="B1240" s="2"/>
      <c r="C1240" s="2">
        <v>500</v>
      </c>
      <c r="D1240" s="8">
        <f t="shared" si="103"/>
        <v>0</v>
      </c>
      <c r="E1240" s="8"/>
      <c r="F1240" s="1"/>
      <c r="G1240" s="11">
        <f t="shared" si="104"/>
        <v>0</v>
      </c>
    </row>
    <row r="1241" spans="1:7" ht="19.05" customHeight="1" x14ac:dyDescent="0.35">
      <c r="A1241" s="72" t="s">
        <v>451</v>
      </c>
      <c r="B1241" s="2"/>
      <c r="C1241" s="2">
        <v>600</v>
      </c>
      <c r="D1241" s="8">
        <f t="shared" si="103"/>
        <v>0</v>
      </c>
      <c r="E1241" s="22"/>
      <c r="F1241" s="1"/>
      <c r="G1241" s="11">
        <f t="shared" si="104"/>
        <v>0</v>
      </c>
    </row>
    <row r="1242" spans="1:7" ht="19.05" customHeight="1" x14ac:dyDescent="0.35">
      <c r="A1242" s="72" t="s">
        <v>452</v>
      </c>
      <c r="B1242" s="2"/>
      <c r="C1242" s="2">
        <v>700</v>
      </c>
      <c r="D1242" s="8">
        <f t="shared" si="103"/>
        <v>0</v>
      </c>
      <c r="E1242" s="22"/>
      <c r="F1242" s="1"/>
      <c r="G1242" s="11">
        <f t="shared" si="104"/>
        <v>0</v>
      </c>
    </row>
    <row r="1243" spans="1:7" ht="19.05" customHeight="1" x14ac:dyDescent="0.35">
      <c r="A1243" s="72" t="s">
        <v>453</v>
      </c>
      <c r="B1243" s="2"/>
      <c r="C1243" s="2">
        <v>600</v>
      </c>
      <c r="D1243" s="8">
        <f t="shared" si="103"/>
        <v>0</v>
      </c>
      <c r="E1243" s="23"/>
      <c r="F1243" s="1"/>
      <c r="G1243" s="11">
        <f t="shared" si="104"/>
        <v>0</v>
      </c>
    </row>
    <row r="1244" spans="1:7" ht="19.05" customHeight="1" x14ac:dyDescent="0.35">
      <c r="A1244" s="72" t="s">
        <v>454</v>
      </c>
      <c r="B1244" s="2"/>
      <c r="C1244" s="2">
        <v>300</v>
      </c>
      <c r="D1244" s="8">
        <f t="shared" si="103"/>
        <v>0</v>
      </c>
      <c r="E1244" s="23"/>
      <c r="F1244" s="1"/>
      <c r="G1244" s="11">
        <f t="shared" si="104"/>
        <v>0</v>
      </c>
    </row>
    <row r="1245" spans="1:7" ht="19.05" customHeight="1" x14ac:dyDescent="0.35">
      <c r="A1245" s="72" t="s">
        <v>455</v>
      </c>
      <c r="B1245" s="2"/>
      <c r="C1245" s="2">
        <v>6000</v>
      </c>
      <c r="D1245" s="8">
        <f t="shared" si="103"/>
        <v>0</v>
      </c>
      <c r="E1245" s="8"/>
      <c r="F1245" s="1"/>
      <c r="G1245" s="11">
        <f t="shared" si="104"/>
        <v>0</v>
      </c>
    </row>
    <row r="1246" spans="1:7" ht="19.05" customHeight="1" x14ac:dyDescent="0.35">
      <c r="A1246" s="72" t="s">
        <v>456</v>
      </c>
      <c r="B1246" s="2"/>
      <c r="C1246" s="2">
        <v>600</v>
      </c>
      <c r="D1246" s="8">
        <f t="shared" si="103"/>
        <v>0</v>
      </c>
      <c r="E1246" s="23"/>
      <c r="F1246" s="1"/>
      <c r="G1246" s="11">
        <f t="shared" si="104"/>
        <v>0</v>
      </c>
    </row>
    <row r="1247" spans="1:7" ht="19.05" customHeight="1" x14ac:dyDescent="0.35">
      <c r="A1247" s="72" t="s">
        <v>457</v>
      </c>
      <c r="B1247" s="2"/>
      <c r="C1247" s="2">
        <v>8000</v>
      </c>
      <c r="D1247" s="8">
        <f t="shared" si="103"/>
        <v>0</v>
      </c>
      <c r="E1247" s="23"/>
      <c r="F1247" s="1"/>
      <c r="G1247" s="11">
        <f t="shared" si="104"/>
        <v>0</v>
      </c>
    </row>
    <row r="1248" spans="1:7" ht="17.399999999999999" x14ac:dyDescent="0.3">
      <c r="A1248" s="60" t="s">
        <v>9</v>
      </c>
      <c r="B1248" s="28">
        <f>SUM(B1235:B1247)</f>
        <v>0</v>
      </c>
      <c r="C1248" s="2"/>
      <c r="D1248" s="9">
        <f>SUM(D1235:D1247)</f>
        <v>0</v>
      </c>
      <c r="E1248" s="41"/>
      <c r="F1248" s="11"/>
      <c r="G1248" s="12">
        <f>SUM(G1235:G1247)</f>
        <v>0</v>
      </c>
    </row>
    <row r="1249" spans="1:7" ht="24.6" x14ac:dyDescent="0.4">
      <c r="A1249" s="32" t="s">
        <v>85</v>
      </c>
      <c r="B1249" s="16">
        <f>B1257</f>
        <v>0</v>
      </c>
      <c r="C1249" s="17"/>
      <c r="D1249" s="19"/>
      <c r="E1249" s="17"/>
      <c r="F1249" s="19"/>
      <c r="G1249" s="19"/>
    </row>
    <row r="1250" spans="1:7" ht="34.799999999999997" x14ac:dyDescent="0.3">
      <c r="A1250" s="31" t="s">
        <v>882</v>
      </c>
      <c r="B1250" s="11"/>
      <c r="C1250" s="8">
        <v>11000</v>
      </c>
      <c r="D1250" s="11">
        <f>B1250*C1250</f>
        <v>0</v>
      </c>
      <c r="E1250" s="23"/>
      <c r="F1250" s="11"/>
      <c r="G1250" s="11">
        <f>E1250*F1250</f>
        <v>0</v>
      </c>
    </row>
    <row r="1251" spans="1:7" ht="17.399999999999999" x14ac:dyDescent="0.3">
      <c r="A1251" s="31" t="s">
        <v>86</v>
      </c>
      <c r="B1251" s="11"/>
      <c r="C1251" s="8">
        <v>10000</v>
      </c>
      <c r="D1251" s="11">
        <f t="shared" ref="D1251:D1256" si="105">B1251*C1251</f>
        <v>0</v>
      </c>
      <c r="E1251" s="23"/>
      <c r="F1251" s="11"/>
      <c r="G1251" s="11">
        <f t="shared" ref="G1251:G1256" si="106">E1251*F1251</f>
        <v>0</v>
      </c>
    </row>
    <row r="1252" spans="1:7" ht="17.399999999999999" x14ac:dyDescent="0.3">
      <c r="A1252" s="31" t="s">
        <v>87</v>
      </c>
      <c r="B1252" s="11"/>
      <c r="C1252" s="8">
        <v>13000</v>
      </c>
      <c r="D1252" s="11">
        <f t="shared" si="105"/>
        <v>0</v>
      </c>
      <c r="E1252" s="11"/>
      <c r="F1252" s="11"/>
      <c r="G1252" s="11">
        <f t="shared" si="106"/>
        <v>0</v>
      </c>
    </row>
    <row r="1253" spans="1:7" ht="17.399999999999999" x14ac:dyDescent="0.3">
      <c r="A1253" s="31" t="s">
        <v>88</v>
      </c>
      <c r="B1253" s="11"/>
      <c r="C1253" s="8">
        <v>14000</v>
      </c>
      <c r="D1253" s="11">
        <f t="shared" si="105"/>
        <v>0</v>
      </c>
      <c r="E1253" s="23"/>
      <c r="F1253" s="11"/>
      <c r="G1253" s="11">
        <f t="shared" si="106"/>
        <v>0</v>
      </c>
    </row>
    <row r="1254" spans="1:7" ht="34.799999999999997" x14ac:dyDescent="0.3">
      <c r="A1254" s="31" t="s">
        <v>881</v>
      </c>
      <c r="B1254" s="11"/>
      <c r="C1254" s="8">
        <v>6000</v>
      </c>
      <c r="D1254" s="11">
        <f t="shared" si="105"/>
        <v>0</v>
      </c>
      <c r="E1254" s="23"/>
      <c r="F1254" s="11"/>
      <c r="G1254" s="11">
        <f t="shared" si="106"/>
        <v>0</v>
      </c>
    </row>
    <row r="1255" spans="1:7" ht="34.799999999999997" x14ac:dyDescent="0.3">
      <c r="A1255" s="31" t="s">
        <v>880</v>
      </c>
      <c r="B1255" s="11"/>
      <c r="C1255" s="8">
        <v>3500</v>
      </c>
      <c r="D1255" s="11">
        <f t="shared" si="105"/>
        <v>0</v>
      </c>
      <c r="E1255" s="23"/>
      <c r="F1255" s="11"/>
      <c r="G1255" s="11">
        <f t="shared" si="106"/>
        <v>0</v>
      </c>
    </row>
    <row r="1256" spans="1:7" ht="34.799999999999997" x14ac:dyDescent="0.3">
      <c r="A1256" s="31" t="s">
        <v>879</v>
      </c>
      <c r="B1256" s="11"/>
      <c r="C1256" s="8">
        <v>3000</v>
      </c>
      <c r="D1256" s="11">
        <f t="shared" si="105"/>
        <v>0</v>
      </c>
      <c r="E1256" s="23"/>
      <c r="F1256" s="11"/>
      <c r="G1256" s="11">
        <f t="shared" si="106"/>
        <v>0</v>
      </c>
    </row>
    <row r="1257" spans="1:7" ht="17.399999999999999" x14ac:dyDescent="0.3">
      <c r="A1257" s="60" t="s">
        <v>9</v>
      </c>
      <c r="B1257" s="26">
        <f>SUM(B1250:B1256)</f>
        <v>0</v>
      </c>
      <c r="C1257" s="8"/>
      <c r="D1257" s="9">
        <f>SUM(D1250:D1256)</f>
        <v>0</v>
      </c>
      <c r="E1257" s="24"/>
      <c r="F1257" s="42"/>
      <c r="G1257" s="42">
        <f>SUM(G1250:G1256)</f>
        <v>0</v>
      </c>
    </row>
    <row r="1258" spans="1:7" ht="24.6" x14ac:dyDescent="0.4">
      <c r="A1258" s="32"/>
      <c r="B1258" s="16">
        <v>1</v>
      </c>
      <c r="C1258" s="17"/>
      <c r="D1258" s="19"/>
      <c r="E1258" s="17"/>
      <c r="F1258" s="19"/>
      <c r="G1258" s="19"/>
    </row>
    <row r="1259" spans="1:7" ht="17.399999999999999" x14ac:dyDescent="0.3">
      <c r="A1259" s="49" t="s">
        <v>114</v>
      </c>
      <c r="B1259" s="11">
        <v>1</v>
      </c>
      <c r="C1259" s="11"/>
      <c r="D1259" s="67"/>
      <c r="E1259" s="23"/>
      <c r="F1259" s="11">
        <v>4000</v>
      </c>
      <c r="G1259" s="11">
        <f>E1259*F1259</f>
        <v>0</v>
      </c>
    </row>
    <row r="1260" spans="1:7" ht="17.399999999999999" x14ac:dyDescent="0.3">
      <c r="A1260" s="49" t="s">
        <v>115</v>
      </c>
      <c r="B1260" s="11">
        <v>1</v>
      </c>
      <c r="C1260" s="11"/>
      <c r="D1260" s="67"/>
      <c r="E1260" s="23"/>
      <c r="F1260" s="11">
        <v>1000</v>
      </c>
      <c r="G1260" s="11">
        <f>E1260*F1260</f>
        <v>0</v>
      </c>
    </row>
    <row r="1261" spans="1:7" ht="17.399999999999999" x14ac:dyDescent="0.3">
      <c r="A1261" s="49" t="s">
        <v>116</v>
      </c>
      <c r="B1261" s="11">
        <v>1</v>
      </c>
      <c r="C1261" s="11"/>
      <c r="D1261" s="67"/>
      <c r="E1261" s="11"/>
      <c r="F1261" s="11">
        <v>700</v>
      </c>
      <c r="G1261" s="11">
        <f>E1261*F1261</f>
        <v>0</v>
      </c>
    </row>
    <row r="1262" spans="1:7" ht="17.399999999999999" x14ac:dyDescent="0.3">
      <c r="A1262" s="49"/>
      <c r="B1262" s="11"/>
      <c r="C1262" s="11"/>
      <c r="D1262" s="67"/>
      <c r="E1262" s="23"/>
      <c r="F1262" s="11"/>
      <c r="G1262" s="11"/>
    </row>
    <row r="1263" spans="1:7" ht="20.399999999999999" x14ac:dyDescent="0.3">
      <c r="B1263" s="7">
        <f>E1263</f>
        <v>0</v>
      </c>
      <c r="C1263" s="140" t="s">
        <v>1040</v>
      </c>
      <c r="D1263" s="141"/>
      <c r="E1263" s="9">
        <f>COUNT(B12:B48,B62:B107,B110:B133,B136:B140,B143:B148,B151:B160,B163:B183,B187:B233,B236:B249,B252:B264,B267:B305,B308:B365,B368:B389,B392:B401,B404:B440,B443:B453,B457:B501,B521:B543,B546:B549,B552:B556,B582:B590,B593:B604,B607:B625,B628:B667,B671:B747,B758:B856,B859:B884,B904:B906,B910:B988,B991:B1013,B1016:B1056,B1059:B1111,B1114:B1144,B1147:B1187,B1190:B1199,B1202:B1211,B1214:B1216,B1219:B1232,B559:B561,B564:B571,B887:B901,B574:B579,B504:B518,B51:B58,B750:B755)</f>
        <v>0</v>
      </c>
    </row>
    <row r="1264" spans="1:7" ht="20.399999999999999" x14ac:dyDescent="0.35">
      <c r="B1264" s="79">
        <v>1</v>
      </c>
      <c r="C1264" s="140" t="s">
        <v>89</v>
      </c>
      <c r="D1264" s="141"/>
      <c r="E1264" s="3">
        <f>SUM(D49+D108+D234+D265+D306+D390+D441+D502+D544+D605+D668+D748+D857+D885+D989+D1014+D1057+D1112+D1145+D1188+D1212+D1217+D454+D557+D626+D134+D141+D149+D161+D184+D402+D250+D550+D591+D907+D1200+D366+D902+D562+D572+D580+D519+D59+D756)</f>
        <v>0</v>
      </c>
    </row>
    <row r="1265" spans="1:5" ht="19.5" customHeight="1" x14ac:dyDescent="0.35">
      <c r="B1265" s="102">
        <f>E1265</f>
        <v>0</v>
      </c>
      <c r="C1265" s="145">
        <v>0</v>
      </c>
      <c r="D1265" s="146"/>
      <c r="E1265" s="3">
        <f>E1264*VALUE(MID(C1265,1,3))%</f>
        <v>0</v>
      </c>
    </row>
    <row r="1266" spans="1:5" ht="22.5" customHeight="1" x14ac:dyDescent="0.35">
      <c r="B1266" s="80" t="str">
        <f>IF(COUNT(B1250:B1256)=0,"",COUNT(B1250:B1256))</f>
        <v/>
      </c>
      <c r="C1266" s="140" t="s">
        <v>121</v>
      </c>
      <c r="D1266" s="141"/>
      <c r="E1266" s="3">
        <f>SUM(D1257)</f>
        <v>0</v>
      </c>
    </row>
    <row r="1267" spans="1:5" ht="24.75" customHeight="1" x14ac:dyDescent="0.35">
      <c r="B1267" s="80" t="str">
        <f>IF(COUNT(B1235:B1247)=0,"",COUNT(B1235:B1247))</f>
        <v/>
      </c>
      <c r="C1267" s="140" t="s">
        <v>122</v>
      </c>
      <c r="D1267" s="141"/>
      <c r="E1267" s="3">
        <f>SUM(D1248)</f>
        <v>0</v>
      </c>
    </row>
    <row r="1268" spans="1:5" ht="22.5" customHeight="1" x14ac:dyDescent="0.35">
      <c r="B1268" s="80" t="str">
        <f>IF(COUNT(B1219:B1232)=0,"",COUNT(B1219:B1232))</f>
        <v/>
      </c>
      <c r="C1268" s="140" t="s">
        <v>464</v>
      </c>
      <c r="D1268" s="141"/>
      <c r="E1268" s="3">
        <f>SUM(D1233)</f>
        <v>0</v>
      </c>
    </row>
    <row r="1269" spans="1:5" ht="20.399999999999999" x14ac:dyDescent="0.35">
      <c r="B1269" s="80">
        <v>1</v>
      </c>
      <c r="C1269" s="140" t="s">
        <v>463</v>
      </c>
      <c r="D1269" s="141"/>
      <c r="E1269" s="3">
        <f>SUM(G49+G108+G234+G265+G306+G390+G441+G544+G605+G668+G748+G857+G989+G1014+G1057+G1112+G1145+G1188+G1212+G1217+G885+G502+G1261+G1260+G1259+G454+G557+G626+G134+G141+G149+G161+G184+G402+G250+G550+G591+G907+G1200+G366+G902+G562+G572+G580+G519+G59+G756)</f>
        <v>0</v>
      </c>
    </row>
    <row r="1270" spans="1:5" ht="20.399999999999999" x14ac:dyDescent="0.35">
      <c r="B1270" s="102">
        <f>E1270</f>
        <v>0</v>
      </c>
      <c r="C1270" s="140" t="s">
        <v>125</v>
      </c>
      <c r="D1270" s="141"/>
      <c r="E1270" s="3"/>
    </row>
    <row r="1271" spans="1:5" ht="20.399999999999999" x14ac:dyDescent="0.35">
      <c r="B1271" s="80">
        <v>1</v>
      </c>
      <c r="C1271" s="140" t="s">
        <v>90</v>
      </c>
      <c r="D1271" s="141"/>
      <c r="E1271" s="3">
        <f>SUM(E1264-E1265)+E1266+E1267+E1268+E1269+E1270</f>
        <v>0</v>
      </c>
    </row>
    <row r="1275" spans="1:5" ht="15.6" x14ac:dyDescent="0.3">
      <c r="C1275" s="5"/>
      <c r="E1275" s="7">
        <v>1</v>
      </c>
    </row>
    <row r="1276" spans="1:5" ht="15.6" x14ac:dyDescent="0.3">
      <c r="A1276" s="53" t="s">
        <v>589</v>
      </c>
      <c r="B1276" s="5"/>
      <c r="C1276" s="4"/>
      <c r="D1276" s="4"/>
      <c r="E1276" s="4"/>
    </row>
    <row r="1277" spans="1:5" ht="54" x14ac:dyDescent="0.35">
      <c r="A1277" s="63" t="s">
        <v>485</v>
      </c>
      <c r="B1277" s="4"/>
    </row>
    <row r="1280" spans="1:5" x14ac:dyDescent="0.3">
      <c r="D1280" s="7">
        <v>1</v>
      </c>
    </row>
    <row r="1281" spans="1:1" ht="15.6" x14ac:dyDescent="0.3">
      <c r="A1281" s="6" t="s">
        <v>119</v>
      </c>
    </row>
  </sheetData>
  <autoFilter ref="B10:G1271" xr:uid="{00000000-0009-0000-0000-000000000000}"/>
  <sortState xmlns:xlrd2="http://schemas.microsoft.com/office/spreadsheetml/2017/richdata2" ref="A750:G755">
    <sortCondition ref="A750:A755"/>
  </sortState>
  <mergeCells count="27">
    <mergeCell ref="C1270:D1270"/>
    <mergeCell ref="C1271:D1271"/>
    <mergeCell ref="C1268:D1268"/>
    <mergeCell ref="B4:C4"/>
    <mergeCell ref="C1267:D1267"/>
    <mergeCell ref="C1269:D1269"/>
    <mergeCell ref="B9:G9"/>
    <mergeCell ref="C1264:D1264"/>
    <mergeCell ref="C1265:D1265"/>
    <mergeCell ref="C1266:D1266"/>
    <mergeCell ref="C1263:D1263"/>
    <mergeCell ref="F1:G1"/>
    <mergeCell ref="F2:G2"/>
    <mergeCell ref="F3:G3"/>
    <mergeCell ref="D5:G8"/>
    <mergeCell ref="B1:C1"/>
    <mergeCell ref="B7:C7"/>
    <mergeCell ref="B5:C5"/>
    <mergeCell ref="D1:E1"/>
    <mergeCell ref="D2:E2"/>
    <mergeCell ref="D3:E3"/>
    <mergeCell ref="B2:C2"/>
    <mergeCell ref="B3:C3"/>
    <mergeCell ref="B6:C6"/>
    <mergeCell ref="B8:C8"/>
    <mergeCell ref="D4:E4"/>
    <mergeCell ref="F4:G4"/>
  </mergeCells>
  <conditionalFormatting sqref="B1:C2">
    <cfRule type="containsBlanks" dxfId="1" priority="4">
      <formula>LEN(TRIM(B1))=0</formula>
    </cfRule>
  </conditionalFormatting>
  <conditionalFormatting sqref="B5:C8">
    <cfRule type="containsBlanks" dxfId="0" priority="3">
      <formula>LEN(TRIM(B5))=0</formula>
    </cfRule>
  </conditionalFormatting>
  <hyperlinks>
    <hyperlink ref="F4" r:id="rId1" display="http://soho-catering.ru/arenda/usloviya-vypolneniya-zakaza" xr:uid="{00000000-0004-0000-0000-000000000000}"/>
    <hyperlink ref="A29" r:id="rId2" xr:uid="{00000000-0004-0000-0000-000001000000}"/>
    <hyperlink ref="A27" r:id="rId3" xr:uid="{00000000-0004-0000-0000-000002000000}"/>
    <hyperlink ref="A35" r:id="rId4" xr:uid="{00000000-0004-0000-0000-000003000000}"/>
    <hyperlink ref="A33" r:id="rId5" xr:uid="{00000000-0004-0000-0000-000004000000}"/>
    <hyperlink ref="A34" r:id="rId6" xr:uid="{00000000-0004-0000-0000-000005000000}"/>
    <hyperlink ref="A30" r:id="rId7" xr:uid="{00000000-0004-0000-0000-000006000000}"/>
    <hyperlink ref="A31" r:id="rId8" xr:uid="{00000000-0004-0000-0000-000007000000}"/>
    <hyperlink ref="A22" r:id="rId9" xr:uid="{00000000-0004-0000-0000-000008000000}"/>
    <hyperlink ref="A36" r:id="rId10" xr:uid="{00000000-0004-0000-0000-000009000000}"/>
    <hyperlink ref="A17" r:id="rId11" xr:uid="{00000000-0004-0000-0000-00000A000000}"/>
    <hyperlink ref="A18" r:id="rId12" xr:uid="{00000000-0004-0000-0000-00000B000000}"/>
    <hyperlink ref="A19" r:id="rId13" xr:uid="{00000000-0004-0000-0000-00000C000000}"/>
    <hyperlink ref="A40" r:id="rId14" xr:uid="{00000000-0004-0000-0000-00000D000000}"/>
    <hyperlink ref="A39" r:id="rId15" xr:uid="{00000000-0004-0000-0000-00000E000000}"/>
    <hyperlink ref="A38" r:id="rId16" xr:uid="{00000000-0004-0000-0000-00000F000000}"/>
    <hyperlink ref="A37" r:id="rId17" xr:uid="{00000000-0004-0000-0000-000010000000}"/>
    <hyperlink ref="A42" r:id="rId18" xr:uid="{00000000-0004-0000-0000-000011000000}"/>
    <hyperlink ref="A43" r:id="rId19" xr:uid="{00000000-0004-0000-0000-000012000000}"/>
    <hyperlink ref="A44" r:id="rId20" xr:uid="{00000000-0004-0000-0000-000013000000}"/>
    <hyperlink ref="A20" r:id="rId21" xr:uid="{00000000-0004-0000-0000-000014000000}"/>
    <hyperlink ref="A12" r:id="rId22" xr:uid="{00000000-0004-0000-0000-000015000000}"/>
    <hyperlink ref="A13" r:id="rId23" xr:uid="{00000000-0004-0000-0000-000016000000}"/>
    <hyperlink ref="A47" r:id="rId24" xr:uid="{00000000-0004-0000-0000-000017000000}"/>
    <hyperlink ref="A24" r:id="rId25" xr:uid="{00000000-0004-0000-0000-000018000000}"/>
    <hyperlink ref="A703" r:id="rId26" display="Ложка для комплимента   черная" xr:uid="{00000000-0004-0000-0000-000019000000}"/>
    <hyperlink ref="A694" r:id="rId27" xr:uid="{00000000-0004-0000-0000-00001A000000}"/>
    <hyperlink ref="A732" r:id="rId28" xr:uid="{00000000-0004-0000-0000-00001B000000}"/>
    <hyperlink ref="A731" r:id="rId29" xr:uid="{00000000-0004-0000-0000-00001C000000}"/>
    <hyperlink ref="A227" r:id="rId30" xr:uid="{00000000-0004-0000-0000-00001D000000}"/>
    <hyperlink ref="A221" r:id="rId31" xr:uid="{00000000-0004-0000-0000-00001E000000}"/>
    <hyperlink ref="A223" r:id="rId32" xr:uid="{00000000-0004-0000-0000-00001F000000}"/>
    <hyperlink ref="A224" r:id="rId33" xr:uid="{00000000-0004-0000-0000-000020000000}"/>
    <hyperlink ref="A228" r:id="rId34" xr:uid="{00000000-0004-0000-0000-000021000000}"/>
    <hyperlink ref="A220" r:id="rId35" xr:uid="{00000000-0004-0000-0000-000022000000}"/>
    <hyperlink ref="A222" r:id="rId36" xr:uid="{00000000-0004-0000-0000-000023000000}"/>
    <hyperlink ref="A225" r:id="rId37" xr:uid="{00000000-0004-0000-0000-000024000000}"/>
    <hyperlink ref="A692" r:id="rId38" xr:uid="{00000000-0004-0000-0000-000025000000}"/>
    <hyperlink ref="A226" r:id="rId39" xr:uid="{00000000-0004-0000-0000-000026000000}"/>
    <hyperlink ref="A211" r:id="rId40" xr:uid="{00000000-0004-0000-0000-000027000000}"/>
    <hyperlink ref="A212" r:id="rId41" xr:uid="{00000000-0004-0000-0000-000028000000}"/>
    <hyperlink ref="A213" r:id="rId42" xr:uid="{00000000-0004-0000-0000-000029000000}"/>
    <hyperlink ref="A214" r:id="rId43" xr:uid="{00000000-0004-0000-0000-00002A000000}"/>
    <hyperlink ref="A218" r:id="rId44" xr:uid="{00000000-0004-0000-0000-00002B000000}"/>
    <hyperlink ref="A207" r:id="rId45" xr:uid="{00000000-0004-0000-0000-00002C000000}"/>
    <hyperlink ref="A230" r:id="rId46" xr:uid="{00000000-0004-0000-0000-00002D000000}"/>
    <hyperlink ref="A229" r:id="rId47" xr:uid="{00000000-0004-0000-0000-00002E000000}"/>
    <hyperlink ref="A217" r:id="rId48" xr:uid="{00000000-0004-0000-0000-00002F000000}"/>
    <hyperlink ref="A231" r:id="rId49" xr:uid="{00000000-0004-0000-0000-000030000000}"/>
    <hyperlink ref="A208" r:id="rId50" xr:uid="{00000000-0004-0000-0000-000031000000}"/>
    <hyperlink ref="A209" r:id="rId51" xr:uid="{00000000-0004-0000-0000-000032000000}"/>
    <hyperlink ref="A232" r:id="rId52" xr:uid="{00000000-0004-0000-0000-000033000000}"/>
    <hyperlink ref="A219" r:id="rId53" xr:uid="{00000000-0004-0000-0000-000034000000}"/>
    <hyperlink ref="A215" r:id="rId54" xr:uid="{00000000-0004-0000-0000-000035000000}"/>
    <hyperlink ref="A216" r:id="rId55" xr:uid="{00000000-0004-0000-0000-000036000000}"/>
    <hyperlink ref="A206" r:id="rId56" xr:uid="{00000000-0004-0000-0000-000037000000}"/>
    <hyperlink ref="A210" r:id="rId57" xr:uid="{00000000-0004-0000-0000-000038000000}"/>
    <hyperlink ref="A260" r:id="rId58" xr:uid="{00000000-0004-0000-0000-000039000000}"/>
    <hyperlink ref="A261" r:id="rId59" xr:uid="{00000000-0004-0000-0000-00003A000000}"/>
    <hyperlink ref="A257" r:id="rId60" xr:uid="{00000000-0004-0000-0000-00003B000000}"/>
    <hyperlink ref="A256" r:id="rId61" xr:uid="{00000000-0004-0000-0000-00003C000000}"/>
    <hyperlink ref="A259" r:id="rId62" xr:uid="{00000000-0004-0000-0000-00003D000000}"/>
    <hyperlink ref="A258" r:id="rId63" xr:uid="{00000000-0004-0000-0000-00003E000000}"/>
    <hyperlink ref="A262" r:id="rId64" xr:uid="{00000000-0004-0000-0000-00003F000000}"/>
    <hyperlink ref="A264" r:id="rId65" xr:uid="{00000000-0004-0000-0000-000040000000}"/>
    <hyperlink ref="A255" r:id="rId66" xr:uid="{00000000-0004-0000-0000-000041000000}"/>
    <hyperlink ref="A252" r:id="rId67" xr:uid="{00000000-0004-0000-0000-000042000000}"/>
    <hyperlink ref="A254" r:id="rId68" xr:uid="{00000000-0004-0000-0000-000043000000}"/>
    <hyperlink ref="A253" r:id="rId69" xr:uid="{00000000-0004-0000-0000-000044000000}"/>
    <hyperlink ref="A294" r:id="rId70" xr:uid="{00000000-0004-0000-0000-000045000000}"/>
    <hyperlink ref="A287" r:id="rId71" xr:uid="{00000000-0004-0000-0000-000046000000}"/>
    <hyperlink ref="A288" r:id="rId72" xr:uid="{00000000-0004-0000-0000-000047000000}"/>
    <hyperlink ref="A289" r:id="rId73" xr:uid="{00000000-0004-0000-0000-000048000000}"/>
    <hyperlink ref="A285" r:id="rId74" xr:uid="{00000000-0004-0000-0000-000049000000}"/>
    <hyperlink ref="A286" r:id="rId75" xr:uid="{00000000-0004-0000-0000-00004A000000}"/>
    <hyperlink ref="A290" r:id="rId76" xr:uid="{00000000-0004-0000-0000-00004B000000}"/>
    <hyperlink ref="A291" r:id="rId77" xr:uid="{00000000-0004-0000-0000-00004C000000}"/>
    <hyperlink ref="A267" r:id="rId78" xr:uid="{00000000-0004-0000-0000-00004D000000}"/>
    <hyperlink ref="A268" r:id="rId79" xr:uid="{00000000-0004-0000-0000-00004E000000}"/>
    <hyperlink ref="A269" r:id="rId80" xr:uid="{00000000-0004-0000-0000-00004F000000}"/>
    <hyperlink ref="A272" r:id="rId81" xr:uid="{00000000-0004-0000-0000-000050000000}"/>
    <hyperlink ref="A271" r:id="rId82" xr:uid="{00000000-0004-0000-0000-000051000000}"/>
    <hyperlink ref="A270" r:id="rId83" xr:uid="{00000000-0004-0000-0000-000052000000}"/>
    <hyperlink ref="A280" r:id="rId84" xr:uid="{00000000-0004-0000-0000-000053000000}"/>
    <hyperlink ref="A278" r:id="rId85" xr:uid="{00000000-0004-0000-0000-000054000000}"/>
    <hyperlink ref="A281" r:id="rId86" xr:uid="{00000000-0004-0000-0000-000055000000}"/>
    <hyperlink ref="A283" r:id="rId87" xr:uid="{00000000-0004-0000-0000-000056000000}"/>
    <hyperlink ref="A282" r:id="rId88" xr:uid="{00000000-0004-0000-0000-000057000000}"/>
    <hyperlink ref="A279" r:id="rId89" xr:uid="{00000000-0004-0000-0000-000058000000}"/>
    <hyperlink ref="A284" r:id="rId90" xr:uid="{00000000-0004-0000-0000-000059000000}"/>
    <hyperlink ref="A274" r:id="rId91" xr:uid="{00000000-0004-0000-0000-00005A000000}"/>
    <hyperlink ref="A275" r:id="rId92" xr:uid="{00000000-0004-0000-0000-00005B000000}"/>
    <hyperlink ref="A295" r:id="rId93" xr:uid="{00000000-0004-0000-0000-00005C000000}"/>
    <hyperlink ref="A276" r:id="rId94" xr:uid="{00000000-0004-0000-0000-00005D000000}"/>
    <hyperlink ref="A277" r:id="rId95" xr:uid="{00000000-0004-0000-0000-00005E000000}"/>
    <hyperlink ref="A298" r:id="rId96" xr:uid="{00000000-0004-0000-0000-00005F000000}"/>
    <hyperlink ref="A693" r:id="rId97" xr:uid="{00000000-0004-0000-0000-000060000000}"/>
    <hyperlink ref="A292" r:id="rId98" xr:uid="{00000000-0004-0000-0000-000061000000}"/>
    <hyperlink ref="A297" r:id="rId99" xr:uid="{00000000-0004-0000-0000-000062000000}"/>
    <hyperlink ref="A293" r:id="rId100" xr:uid="{00000000-0004-0000-0000-000063000000}"/>
    <hyperlink ref="A296" r:id="rId101" xr:uid="{00000000-0004-0000-0000-000064000000}"/>
    <hyperlink ref="A273" r:id="rId102" xr:uid="{00000000-0004-0000-0000-000065000000}"/>
    <hyperlink ref="A368" r:id="rId103" xr:uid="{00000000-0004-0000-0000-000066000000}"/>
    <hyperlink ref="A371" r:id="rId104" xr:uid="{00000000-0004-0000-0000-000067000000}"/>
    <hyperlink ref="A372" r:id="rId105" xr:uid="{00000000-0004-0000-0000-000068000000}"/>
    <hyperlink ref="A370" r:id="rId106" xr:uid="{00000000-0004-0000-0000-000069000000}"/>
    <hyperlink ref="A369" r:id="rId107" xr:uid="{00000000-0004-0000-0000-00006A000000}"/>
    <hyperlink ref="A381" r:id="rId108" xr:uid="{00000000-0004-0000-0000-00006B000000}"/>
    <hyperlink ref="A383" r:id="rId109" xr:uid="{00000000-0004-0000-0000-00006C000000}"/>
    <hyperlink ref="A384" r:id="rId110" xr:uid="{00000000-0004-0000-0000-00006D000000}"/>
    <hyperlink ref="A382" r:id="rId111" xr:uid="{00000000-0004-0000-0000-00006E000000}"/>
    <hyperlink ref="A376" r:id="rId112" xr:uid="{00000000-0004-0000-0000-00006F000000}"/>
    <hyperlink ref="A379" r:id="rId113" xr:uid="{00000000-0004-0000-0000-000070000000}"/>
    <hyperlink ref="A378" r:id="rId114" xr:uid="{00000000-0004-0000-0000-000071000000}"/>
    <hyperlink ref="A375" r:id="rId115" display="Ложка десертная Kult Luxstahl 186 мм" xr:uid="{00000000-0004-0000-0000-000072000000}"/>
    <hyperlink ref="A374" r:id="rId116" xr:uid="{00000000-0004-0000-0000-000073000000}"/>
    <hyperlink ref="A377" r:id="rId117" xr:uid="{00000000-0004-0000-0000-000074000000}"/>
    <hyperlink ref="A380" r:id="rId118" xr:uid="{00000000-0004-0000-0000-000075000000}"/>
    <hyperlink ref="A373" r:id="rId119" xr:uid="{00000000-0004-0000-0000-000076000000}"/>
    <hyperlink ref="A388" r:id="rId120" xr:uid="{00000000-0004-0000-0000-000077000000}"/>
    <hyperlink ref="A385" r:id="rId121" xr:uid="{00000000-0004-0000-0000-000078000000}"/>
    <hyperlink ref="A386" r:id="rId122" xr:uid="{00000000-0004-0000-0000-000079000000}"/>
    <hyperlink ref="A387" r:id="rId123" xr:uid="{00000000-0004-0000-0000-00007A000000}"/>
    <hyperlink ref="A389" r:id="rId124" xr:uid="{00000000-0004-0000-0000-00007B000000}"/>
    <hyperlink ref="A537" r:id="rId125" xr:uid="{00000000-0004-0000-0000-00007C000000}"/>
    <hyperlink ref="A538" r:id="rId126" xr:uid="{00000000-0004-0000-0000-00007D000000}"/>
    <hyperlink ref="A535" r:id="rId127" xr:uid="{00000000-0004-0000-0000-00007E000000}"/>
    <hyperlink ref="A539" r:id="rId128" xr:uid="{00000000-0004-0000-0000-00007F000000}"/>
    <hyperlink ref="A536" r:id="rId129" xr:uid="{00000000-0004-0000-0000-000080000000}"/>
    <hyperlink ref="A521" r:id="rId130" xr:uid="{00000000-0004-0000-0000-000081000000}"/>
    <hyperlink ref="A522" r:id="rId131" xr:uid="{00000000-0004-0000-0000-000082000000}"/>
    <hyperlink ref="A523" r:id="rId132" xr:uid="{00000000-0004-0000-0000-000083000000}"/>
    <hyperlink ref="A525" r:id="rId133" xr:uid="{00000000-0004-0000-0000-000084000000}"/>
    <hyperlink ref="A526" r:id="rId134" xr:uid="{00000000-0004-0000-0000-000085000000}"/>
    <hyperlink ref="A524" r:id="rId135" xr:uid="{00000000-0004-0000-0000-000086000000}"/>
    <hyperlink ref="A527" r:id="rId136" xr:uid="{00000000-0004-0000-0000-000087000000}"/>
    <hyperlink ref="A540" r:id="rId137" xr:uid="{00000000-0004-0000-0000-000088000000}"/>
    <hyperlink ref="A541" r:id="rId138" xr:uid="{00000000-0004-0000-0000-000089000000}"/>
    <hyperlink ref="A528" r:id="rId139" xr:uid="{00000000-0004-0000-0000-00008A000000}"/>
    <hyperlink ref="A529" r:id="rId140" xr:uid="{00000000-0004-0000-0000-00008B000000}"/>
    <hyperlink ref="A531" r:id="rId141" xr:uid="{00000000-0004-0000-0000-00008C000000}"/>
    <hyperlink ref="A532" r:id="rId142" xr:uid="{00000000-0004-0000-0000-00008D000000}"/>
    <hyperlink ref="A530" r:id="rId143" xr:uid="{00000000-0004-0000-0000-00008E000000}"/>
    <hyperlink ref="A533" r:id="rId144" xr:uid="{00000000-0004-0000-0000-00008F000000}"/>
    <hyperlink ref="A534" r:id="rId145" xr:uid="{00000000-0004-0000-0000-000090000000}"/>
    <hyperlink ref="A458" r:id="rId146" xr:uid="{00000000-0004-0000-0000-000091000000}"/>
    <hyperlink ref="A460" r:id="rId147" xr:uid="{00000000-0004-0000-0000-000092000000}"/>
    <hyperlink ref="A459" r:id="rId148" xr:uid="{00000000-0004-0000-0000-000093000000}"/>
    <hyperlink ref="A461" r:id="rId149" xr:uid="{00000000-0004-0000-0000-000094000000}"/>
    <hyperlink ref="A463" r:id="rId150" xr:uid="{00000000-0004-0000-0000-000095000000}"/>
    <hyperlink ref="A457" r:id="rId151" xr:uid="{00000000-0004-0000-0000-000096000000}"/>
    <hyperlink ref="A469" r:id="rId152" xr:uid="{00000000-0004-0000-0000-000097000000}"/>
    <hyperlink ref="A470" r:id="rId153" xr:uid="{00000000-0004-0000-0000-000098000000}"/>
    <hyperlink ref="A467" r:id="rId154" xr:uid="{00000000-0004-0000-0000-000099000000}"/>
    <hyperlink ref="A466" r:id="rId155" xr:uid="{00000000-0004-0000-0000-00009A000000}"/>
    <hyperlink ref="A468" r:id="rId156" xr:uid="{00000000-0004-0000-0000-00009B000000}"/>
    <hyperlink ref="A471" r:id="rId157" xr:uid="{00000000-0004-0000-0000-00009C000000}"/>
    <hyperlink ref="A476" r:id="rId158" xr:uid="{00000000-0004-0000-0000-00009D000000}"/>
    <hyperlink ref="A474" r:id="rId159" xr:uid="{00000000-0004-0000-0000-00009E000000}"/>
    <hyperlink ref="A473" r:id="rId160" xr:uid="{00000000-0004-0000-0000-00009F000000}"/>
    <hyperlink ref="A475" r:id="rId161" xr:uid="{00000000-0004-0000-0000-0000A0000000}"/>
    <hyperlink ref="A478" r:id="rId162" xr:uid="{00000000-0004-0000-0000-0000A1000000}"/>
    <hyperlink ref="A472" r:id="rId163" xr:uid="{00000000-0004-0000-0000-0000A2000000}"/>
    <hyperlink ref="A484" r:id="rId164" xr:uid="{00000000-0004-0000-0000-0000A3000000}"/>
    <hyperlink ref="A480" r:id="rId165" xr:uid="{00000000-0004-0000-0000-0000A4000000}"/>
    <hyperlink ref="A482" r:id="rId166" xr:uid="{00000000-0004-0000-0000-0000A5000000}"/>
    <hyperlink ref="A481" r:id="rId167" xr:uid="{00000000-0004-0000-0000-0000A6000000}"/>
    <hyperlink ref="A483" r:id="rId168" xr:uid="{00000000-0004-0000-0000-0000A7000000}"/>
    <hyperlink ref="A486" r:id="rId169" xr:uid="{00000000-0004-0000-0000-0000A8000000}"/>
    <hyperlink ref="A491" r:id="rId170" xr:uid="{00000000-0004-0000-0000-0000A9000000}"/>
    <hyperlink ref="A489" r:id="rId171" xr:uid="{00000000-0004-0000-0000-0000AA000000}"/>
    <hyperlink ref="A485" r:id="rId172" xr:uid="{00000000-0004-0000-0000-0000AB000000}"/>
    <hyperlink ref="A477" r:id="rId173" xr:uid="{00000000-0004-0000-0000-0000AC000000}"/>
    <hyperlink ref="A462" r:id="rId174" xr:uid="{00000000-0004-0000-0000-0000AD000000}"/>
    <hyperlink ref="A465" r:id="rId175" xr:uid="{00000000-0004-0000-0000-0000AE000000}"/>
    <hyperlink ref="A488" r:id="rId176" xr:uid="{00000000-0004-0000-0000-0000AF000000}"/>
    <hyperlink ref="A490" r:id="rId177" xr:uid="{00000000-0004-0000-0000-0000B0000000}"/>
    <hyperlink ref="A493" r:id="rId178" xr:uid="{00000000-0004-0000-0000-0000B1000000}"/>
    <hyperlink ref="A492" r:id="rId179" xr:uid="{00000000-0004-0000-0000-0000B2000000}"/>
    <hyperlink ref="A487" r:id="rId180" xr:uid="{00000000-0004-0000-0000-0000B3000000}"/>
    <hyperlink ref="A495" r:id="rId181" xr:uid="{00000000-0004-0000-0000-0000B4000000}"/>
    <hyperlink ref="A500" r:id="rId182" xr:uid="{00000000-0004-0000-0000-0000B5000000}"/>
    <hyperlink ref="A494" r:id="rId183" xr:uid="{00000000-0004-0000-0000-0000B6000000}"/>
    <hyperlink ref="A497" r:id="rId184" display="https://soho-catering.ru/arenda/vip_posuda/farfor_cvetnoy_porland_/tarelka_porland_chernaya_pirozhkovaya_18_sm" xr:uid="{00000000-0004-0000-0000-0000B7000000}"/>
    <hyperlink ref="A496" r:id="rId185" display="https://soho-catering.ru/arenda/vip_posuda/farfor_cvetnoy_porland_/tarelka_porland_chernaya_zakusochnaya_24_sm" xr:uid="{00000000-0004-0000-0000-0000B8000000}"/>
    <hyperlink ref="A498" r:id="rId186" xr:uid="{00000000-0004-0000-0000-0000B9000000}"/>
    <hyperlink ref="A501" r:id="rId187" xr:uid="{00000000-0004-0000-0000-0000BA000000}"/>
    <hyperlink ref="A656" r:id="rId188" xr:uid="{00000000-0004-0000-0000-0000BB000000}"/>
    <hyperlink ref="A649" r:id="rId189" display="Бокал для шампанского  Chef &amp; Sommelier vip франция 160 мл" xr:uid="{00000000-0004-0000-0000-0000BC000000}"/>
    <hyperlink ref="A645" r:id="rId190" xr:uid="{00000000-0004-0000-0000-0000BD000000}"/>
    <hyperlink ref="A646" r:id="rId191" xr:uid="{00000000-0004-0000-0000-0000BE000000}"/>
    <hyperlink ref="A643" r:id="rId192" xr:uid="{00000000-0004-0000-0000-0000BF000000}"/>
    <hyperlink ref="A642" r:id="rId193" xr:uid="{00000000-0004-0000-0000-0000C0000000}"/>
    <hyperlink ref="A638" r:id="rId194" xr:uid="{00000000-0004-0000-0000-0000C1000000}"/>
    <hyperlink ref="A639" r:id="rId195" xr:uid="{00000000-0004-0000-0000-0000C2000000}"/>
    <hyperlink ref="A652" r:id="rId196" xr:uid="{00000000-0004-0000-0000-0000C3000000}"/>
    <hyperlink ref="A655" r:id="rId197" xr:uid="{00000000-0004-0000-0000-0000C4000000}"/>
    <hyperlink ref="A658" r:id="rId198" xr:uid="{00000000-0004-0000-0000-0000C5000000}"/>
    <hyperlink ref="A648" r:id="rId199" xr:uid="{00000000-0004-0000-0000-0000C6000000}"/>
    <hyperlink ref="A664" r:id="rId200" xr:uid="{00000000-0004-0000-0000-0000C7000000}"/>
    <hyperlink ref="A662" r:id="rId201" xr:uid="{00000000-0004-0000-0000-0000C8000000}"/>
    <hyperlink ref="A661" r:id="rId202" xr:uid="{00000000-0004-0000-0000-0000C9000000}"/>
    <hyperlink ref="A659" r:id="rId203" xr:uid="{00000000-0004-0000-0000-0000CA000000}"/>
    <hyperlink ref="A663" r:id="rId204" xr:uid="{00000000-0004-0000-0000-0000CB000000}"/>
    <hyperlink ref="A660" r:id="rId205" xr:uid="{00000000-0004-0000-0000-0000CC000000}"/>
    <hyperlink ref="A665" r:id="rId206" display="Хайбол Примаверик Чёрный 360 мл" xr:uid="{00000000-0004-0000-0000-0000CD000000}"/>
    <hyperlink ref="A667" r:id="rId207" display="Хайбол Примаверик Золотой 360 мл" xr:uid="{00000000-0004-0000-0000-0000CE000000}"/>
    <hyperlink ref="A657" r:id="rId208" xr:uid="{00000000-0004-0000-0000-0000CF000000}"/>
    <hyperlink ref="A647" r:id="rId209" xr:uid="{00000000-0004-0000-0000-0000D0000000}"/>
    <hyperlink ref="A650" r:id="rId210" xr:uid="{00000000-0004-0000-0000-0000D1000000}"/>
    <hyperlink ref="A702" r:id="rId211" xr:uid="{00000000-0004-0000-0000-0000D2000000}"/>
    <hyperlink ref="A695" r:id="rId212" xr:uid="{00000000-0004-0000-0000-0000D3000000}"/>
    <hyperlink ref="A704" r:id="rId213" xr:uid="{00000000-0004-0000-0000-0000D4000000}"/>
    <hyperlink ref="A711" r:id="rId214" xr:uid="{00000000-0004-0000-0000-0000D5000000}"/>
    <hyperlink ref="A712" r:id="rId215" xr:uid="{00000000-0004-0000-0000-0000D6000000}"/>
    <hyperlink ref="A713" r:id="rId216" xr:uid="{00000000-0004-0000-0000-0000D7000000}"/>
    <hyperlink ref="A676" r:id="rId217" xr:uid="{00000000-0004-0000-0000-0000D8000000}"/>
    <hyperlink ref="A684" r:id="rId218" xr:uid="{00000000-0004-0000-0000-0000D9000000}"/>
    <hyperlink ref="A721" r:id="rId219" xr:uid="{00000000-0004-0000-0000-0000DA000000}"/>
    <hyperlink ref="A710" r:id="rId220" xr:uid="{00000000-0004-0000-0000-0000DB000000}"/>
    <hyperlink ref="A730" r:id="rId221" xr:uid="{00000000-0004-0000-0000-0000DC000000}"/>
    <hyperlink ref="A686" r:id="rId222" xr:uid="{00000000-0004-0000-0000-0000DD000000}"/>
    <hyperlink ref="A685" r:id="rId223" xr:uid="{00000000-0004-0000-0000-0000DE000000}"/>
    <hyperlink ref="A734" r:id="rId224" xr:uid="{00000000-0004-0000-0000-0000DF000000}"/>
    <hyperlink ref="A733" r:id="rId225" xr:uid="{00000000-0004-0000-0000-0000E0000000}"/>
    <hyperlink ref="A675" r:id="rId226" display="Блюдце для соуса 75х73 мм высота 30 мм" xr:uid="{00000000-0004-0000-0000-0000E1000000}"/>
    <hyperlink ref="A678" r:id="rId227" xr:uid="{00000000-0004-0000-0000-0000E2000000}"/>
    <hyperlink ref="A680" r:id="rId228" xr:uid="{00000000-0004-0000-0000-0000E3000000}"/>
    <hyperlink ref="A682" r:id="rId229" xr:uid="{00000000-0004-0000-0000-0000E4000000}"/>
    <hyperlink ref="A691" r:id="rId230" xr:uid="{00000000-0004-0000-0000-0000E5000000}"/>
    <hyperlink ref="A690" r:id="rId231" xr:uid="{00000000-0004-0000-0000-0000E6000000}"/>
    <hyperlink ref="A688" r:id="rId232" xr:uid="{00000000-0004-0000-0000-0000E7000000}"/>
    <hyperlink ref="A689" r:id="rId233" xr:uid="{00000000-0004-0000-0000-0000E8000000}"/>
    <hyperlink ref="A687" r:id="rId234" xr:uid="{00000000-0004-0000-0000-0000E9000000}"/>
    <hyperlink ref="A728" r:id="rId235" xr:uid="{00000000-0004-0000-0000-0000EA000000}"/>
    <hyperlink ref="A729" r:id="rId236" xr:uid="{00000000-0004-0000-0000-0000EB000000}"/>
    <hyperlink ref="A727" r:id="rId237" xr:uid="{00000000-0004-0000-0000-0000EC000000}"/>
    <hyperlink ref="A677" r:id="rId238" xr:uid="{00000000-0004-0000-0000-0000ED000000}"/>
    <hyperlink ref="A683" r:id="rId239" xr:uid="{00000000-0004-0000-0000-0000EE000000}"/>
    <hyperlink ref="A679" r:id="rId240" xr:uid="{00000000-0004-0000-0000-0000EF000000}"/>
    <hyperlink ref="A681" r:id="rId241" xr:uid="{00000000-0004-0000-0000-0000F0000000}"/>
    <hyperlink ref="A709" r:id="rId242" xr:uid="{00000000-0004-0000-0000-0000F1000000}"/>
    <hyperlink ref="A723" r:id="rId243" xr:uid="{00000000-0004-0000-0000-0000F2000000}"/>
    <hyperlink ref="A724" r:id="rId244" xr:uid="{00000000-0004-0000-0000-0000F3000000}"/>
    <hyperlink ref="A715" r:id="rId245" xr:uid="{00000000-0004-0000-0000-0000F4000000}"/>
    <hyperlink ref="A717" r:id="rId246" xr:uid="{00000000-0004-0000-0000-0000F5000000}"/>
    <hyperlink ref="A719" r:id="rId247" xr:uid="{00000000-0004-0000-0000-0000F6000000}"/>
    <hyperlink ref="A716" r:id="rId248" xr:uid="{00000000-0004-0000-0000-0000F7000000}"/>
    <hyperlink ref="A718" r:id="rId249" xr:uid="{00000000-0004-0000-0000-0000F8000000}"/>
    <hyperlink ref="A743" r:id="rId250" display="Форма с ручками квадрат 68х68 мм, 90 мл, Н= 35 мм" xr:uid="{00000000-0004-0000-0000-0000F9000000}"/>
    <hyperlink ref="A744" r:id="rId251" xr:uid="{00000000-0004-0000-0000-0000FA000000}"/>
    <hyperlink ref="A746" r:id="rId252" xr:uid="{00000000-0004-0000-0000-0000FB000000}"/>
    <hyperlink ref="A726" r:id="rId253" xr:uid="{00000000-0004-0000-0000-0000FC000000}"/>
    <hyperlink ref="A714" r:id="rId254" xr:uid="{00000000-0004-0000-0000-0000FD000000}"/>
    <hyperlink ref="A705" r:id="rId255" xr:uid="{00000000-0004-0000-0000-0000FE000000}"/>
    <hyperlink ref="A706" r:id="rId256" xr:uid="{00000000-0004-0000-0000-0000FF000000}"/>
    <hyperlink ref="A781" r:id="rId257" xr:uid="{00000000-0004-0000-0000-000000010000}"/>
    <hyperlink ref="A852" r:id="rId258" xr:uid="{00000000-0004-0000-0000-000001010000}"/>
    <hyperlink ref="A853" r:id="rId259" xr:uid="{00000000-0004-0000-0000-000002010000}"/>
    <hyperlink ref="A1046" r:id="rId260" xr:uid="{00000000-0004-0000-0000-000003010000}"/>
    <hyperlink ref="A784" r:id="rId261" xr:uid="{00000000-0004-0000-0000-000004010000}"/>
    <hyperlink ref="A851" r:id="rId262" xr:uid="{00000000-0004-0000-0000-000005010000}"/>
    <hyperlink ref="A855" r:id="rId263" xr:uid="{00000000-0004-0000-0000-000006010000}"/>
    <hyperlink ref="A854" r:id="rId264" xr:uid="{00000000-0004-0000-0000-000007010000}"/>
    <hyperlink ref="A856" r:id="rId265" xr:uid="{00000000-0004-0000-0000-000008010000}"/>
    <hyperlink ref="A822" r:id="rId266" xr:uid="{00000000-0004-0000-0000-000009010000}"/>
    <hyperlink ref="A773" r:id="rId267" xr:uid="{00000000-0004-0000-0000-00000A010000}"/>
    <hyperlink ref="A793" r:id="rId268" xr:uid="{00000000-0004-0000-0000-00000B010000}"/>
    <hyperlink ref="A813" r:id="rId269" xr:uid="{00000000-0004-0000-0000-00000C010000}"/>
    <hyperlink ref="A814" r:id="rId270" xr:uid="{00000000-0004-0000-0000-00000D010000}"/>
    <hyperlink ref="A818" r:id="rId271" xr:uid="{00000000-0004-0000-0000-00000E010000}"/>
    <hyperlink ref="A771" r:id="rId272" xr:uid="{00000000-0004-0000-0000-00000F010000}"/>
    <hyperlink ref="A772" r:id="rId273" xr:uid="{00000000-0004-0000-0000-000010010000}"/>
    <hyperlink ref="A769" r:id="rId274" xr:uid="{00000000-0004-0000-0000-000011010000}"/>
    <hyperlink ref="A770" r:id="rId275" xr:uid="{00000000-0004-0000-0000-000012010000}"/>
    <hyperlink ref="A766" r:id="rId276" xr:uid="{00000000-0004-0000-0000-000013010000}"/>
    <hyperlink ref="A767" r:id="rId277" xr:uid="{00000000-0004-0000-0000-000014010000}"/>
    <hyperlink ref="A774" r:id="rId278" xr:uid="{00000000-0004-0000-0000-000015010000}"/>
    <hyperlink ref="A775" r:id="rId279" xr:uid="{00000000-0004-0000-0000-000016010000}"/>
    <hyperlink ref="A840" r:id="rId280" xr:uid="{00000000-0004-0000-0000-000017010000}"/>
    <hyperlink ref="A768" r:id="rId281" xr:uid="{00000000-0004-0000-0000-000018010000}"/>
    <hyperlink ref="A834" r:id="rId282" xr:uid="{00000000-0004-0000-0000-000019010000}"/>
    <hyperlink ref="A803" r:id="rId283" xr:uid="{00000000-0004-0000-0000-00001A010000}"/>
    <hyperlink ref="A804" r:id="rId284" xr:uid="{00000000-0004-0000-0000-00001B010000}"/>
    <hyperlink ref="A796" r:id="rId285" xr:uid="{00000000-0004-0000-0000-00001C010000}"/>
    <hyperlink ref="A758" r:id="rId286" xr:uid="{00000000-0004-0000-0000-00001D010000}"/>
    <hyperlink ref="A762" r:id="rId287" xr:uid="{00000000-0004-0000-0000-00001E010000}"/>
    <hyperlink ref="A763" r:id="rId288" xr:uid="{00000000-0004-0000-0000-00001F010000}"/>
    <hyperlink ref="A765" r:id="rId289" xr:uid="{00000000-0004-0000-0000-000020010000}"/>
    <hyperlink ref="A776" r:id="rId290" xr:uid="{00000000-0004-0000-0000-000021010000}"/>
    <hyperlink ref="A759" r:id="rId291" xr:uid="{00000000-0004-0000-0000-000022010000}"/>
    <hyperlink ref="A760" r:id="rId292" xr:uid="{00000000-0004-0000-0000-000023010000}"/>
    <hyperlink ref="A780" r:id="rId293" xr:uid="{00000000-0004-0000-0000-000024010000}"/>
    <hyperlink ref="A778" r:id="rId294" xr:uid="{00000000-0004-0000-0000-000025010000}"/>
    <hyperlink ref="A777" r:id="rId295" xr:uid="{00000000-0004-0000-0000-000026010000}"/>
    <hyperlink ref="A779" r:id="rId296" xr:uid="{00000000-0004-0000-0000-000027010000}"/>
    <hyperlink ref="A782" r:id="rId297" xr:uid="{00000000-0004-0000-0000-000028010000}"/>
    <hyperlink ref="A800" r:id="rId298" xr:uid="{00000000-0004-0000-0000-000029010000}"/>
    <hyperlink ref="A801" r:id="rId299" xr:uid="{00000000-0004-0000-0000-00002A010000}"/>
    <hyperlink ref="A824" r:id="rId300" xr:uid="{00000000-0004-0000-0000-00002B010000}"/>
    <hyperlink ref="A839" r:id="rId301" display="https://soho-catering.ru/arenda/posuda_dlya_fursheta/etazherki_vazy_i_blyuda/salatnik_furshetnyy_s_volnistym_kraem_chernyy_330h265h80" xr:uid="{00000000-0004-0000-0000-00002C010000}"/>
    <hyperlink ref="A836" r:id="rId302" display="https://soho-catering.ru/arenda/posuda_dlya_fursheta/etazherki_vazy_i_blyuda/salatnik_furshetnyy_s_volnistym_kraem_belyy_330h265h80" xr:uid="{00000000-0004-0000-0000-00002D010000}"/>
    <hyperlink ref="A837" r:id="rId303" display="https://soho-catering.ru/arenda/posuda_dlya_fursheta/etazherki_vazy_i_blyuda/salatnik_furshetnyy_s_volnistym_kraem_krasnyy_330h265h80" xr:uid="{00000000-0004-0000-0000-00002E010000}"/>
    <hyperlink ref="A838" r:id="rId304" display="https://soho-catering.ru/arenda/posuda_dlya_fursheta/etazherki_vazy_i_blyuda/salatnik_furshetnyy_s_volnistym_kraem_prozrachnyy_330h265h80" xr:uid="{00000000-0004-0000-0000-00002F010000}"/>
    <hyperlink ref="A791" r:id="rId305" xr:uid="{00000000-0004-0000-0000-000030010000}"/>
    <hyperlink ref="A787" r:id="rId306" display="https://soho-catering.ru/arenda/posuda/steklyannaya_posuda/vaza_dlya_fruktov_riflenaya_180_mm" xr:uid="{00000000-0004-0000-0000-000031010000}"/>
    <hyperlink ref="A788" r:id="rId307" xr:uid="{00000000-0004-0000-0000-000032010000}"/>
    <hyperlink ref="A873" r:id="rId308" xr:uid="{00000000-0004-0000-0000-000033010000}"/>
    <hyperlink ref="A874" r:id="rId309" xr:uid="{00000000-0004-0000-0000-000034010000}"/>
    <hyperlink ref="A875" r:id="rId310" xr:uid="{00000000-0004-0000-0000-000035010000}"/>
    <hyperlink ref="A872" r:id="rId311" xr:uid="{00000000-0004-0000-0000-000036010000}"/>
    <hyperlink ref="A862" r:id="rId312" xr:uid="{00000000-0004-0000-0000-000037010000}"/>
    <hyperlink ref="A865" r:id="rId313" xr:uid="{00000000-0004-0000-0000-000038010000}"/>
    <hyperlink ref="A866" r:id="rId314" xr:uid="{00000000-0004-0000-0000-000039010000}"/>
    <hyperlink ref="A880" r:id="rId315" xr:uid="{00000000-0004-0000-0000-00003A010000}"/>
    <hyperlink ref="A869" r:id="rId316" display="https://soho-catering.ru/arenda/posuda_dlya_fursheta/furshetnaya_sistema_zeiher/podnos_pryamougol_nyy_zeiher_chernyy_42h34_sm_steklo" xr:uid="{00000000-0004-0000-0000-00003B010000}"/>
    <hyperlink ref="A871" r:id="rId317" xr:uid="{00000000-0004-0000-0000-00003C010000}"/>
    <hyperlink ref="A878" r:id="rId318" xr:uid="{00000000-0004-0000-0000-00003D010000}"/>
    <hyperlink ref="A879" r:id="rId319" xr:uid="{00000000-0004-0000-0000-00003E010000}"/>
    <hyperlink ref="A863" r:id="rId320" xr:uid="{00000000-0004-0000-0000-00003F010000}"/>
    <hyperlink ref="A864" r:id="rId321" xr:uid="{00000000-0004-0000-0000-000040010000}"/>
    <hyperlink ref="A860" r:id="rId322" xr:uid="{00000000-0004-0000-0000-000041010000}"/>
    <hyperlink ref="A861" r:id="rId323" xr:uid="{00000000-0004-0000-0000-000042010000}"/>
    <hyperlink ref="A867" r:id="rId324" xr:uid="{00000000-0004-0000-0000-000043010000}"/>
    <hyperlink ref="A868" r:id="rId325" xr:uid="{00000000-0004-0000-0000-000044010000}"/>
    <hyperlink ref="A876" r:id="rId326" xr:uid="{00000000-0004-0000-0000-000045010000}"/>
    <hyperlink ref="A877" r:id="rId327" display="https://soho-catering.ru/arenda/posuda_dlya_fursheta/furshetnaya_sistema_zeiher/podstavka_lestnica_zeiher_50h42h24_sm_7_urovney_steklo" xr:uid="{00000000-0004-0000-0000-000046010000}"/>
    <hyperlink ref="A883" r:id="rId328" xr:uid="{00000000-0004-0000-0000-000047010000}"/>
    <hyperlink ref="A881" r:id="rId329" xr:uid="{00000000-0004-0000-0000-000048010000}"/>
    <hyperlink ref="A882" r:id="rId330" display="Лестница фуршетная чёрная 4 яруса 67х40х12" xr:uid="{00000000-0004-0000-0000-000049010000}"/>
    <hyperlink ref="A859" r:id="rId331" xr:uid="{00000000-0004-0000-0000-00004A010000}"/>
    <hyperlink ref="A952" r:id="rId332" xr:uid="{00000000-0004-0000-0000-00004B010000}"/>
    <hyperlink ref="A962" r:id="rId333" xr:uid="{00000000-0004-0000-0000-00004C010000}"/>
    <hyperlink ref="A978" r:id="rId334" xr:uid="{00000000-0004-0000-0000-00004D010000}"/>
    <hyperlink ref="A948" r:id="rId335" xr:uid="{00000000-0004-0000-0000-00004E010000}"/>
    <hyperlink ref="A949" r:id="rId336" xr:uid="{00000000-0004-0000-0000-00004F010000}"/>
    <hyperlink ref="A942" r:id="rId337" xr:uid="{00000000-0004-0000-0000-000050010000}"/>
    <hyperlink ref="A983" r:id="rId338" xr:uid="{00000000-0004-0000-0000-000051010000}"/>
    <hyperlink ref="A977" r:id="rId339" xr:uid="{00000000-0004-0000-0000-000052010000}"/>
    <hyperlink ref="A959" r:id="rId340" xr:uid="{00000000-0004-0000-0000-000053010000}"/>
    <hyperlink ref="A967" r:id="rId341" xr:uid="{00000000-0004-0000-0000-000054010000}"/>
    <hyperlink ref="A947" r:id="rId342" xr:uid="{00000000-0004-0000-0000-000055010000}"/>
    <hyperlink ref="A969" r:id="rId343" xr:uid="{00000000-0004-0000-0000-000056010000}"/>
    <hyperlink ref="A968" r:id="rId344" xr:uid="{00000000-0004-0000-0000-000057010000}"/>
    <hyperlink ref="A975" r:id="rId345" xr:uid="{00000000-0004-0000-0000-000058010000}"/>
    <hyperlink ref="A955" r:id="rId346" display="Рабочий стол GASTRORAG XSW-2460UDEN 984х610 мм" xr:uid="{00000000-0004-0000-0000-000059010000}"/>
    <hyperlink ref="A972" r:id="rId347" xr:uid="{00000000-0004-0000-0000-00005A010000}"/>
    <hyperlink ref="A985" r:id="rId348" xr:uid="{00000000-0004-0000-0000-00005B010000}"/>
    <hyperlink ref="A971" r:id="rId349" xr:uid="{00000000-0004-0000-0000-00005C010000}"/>
    <hyperlink ref="A966" r:id="rId350" xr:uid="{00000000-0004-0000-0000-00005D010000}"/>
    <hyperlink ref="A961" r:id="rId351" xr:uid="{00000000-0004-0000-0000-00005E010000}"/>
    <hyperlink ref="A964" r:id="rId352" xr:uid="{00000000-0004-0000-0000-00005F010000}"/>
    <hyperlink ref="A963" r:id="rId353" xr:uid="{00000000-0004-0000-0000-000060010000}"/>
    <hyperlink ref="A965" r:id="rId354" xr:uid="{00000000-0004-0000-0000-000061010000}"/>
    <hyperlink ref="A970" r:id="rId355" xr:uid="{00000000-0004-0000-0000-000062010000}"/>
    <hyperlink ref="A941" r:id="rId356" xr:uid="{00000000-0004-0000-0000-000063010000}"/>
    <hyperlink ref="A940" r:id="rId357" xr:uid="{00000000-0004-0000-0000-000064010000}"/>
    <hyperlink ref="A943" r:id="rId358" xr:uid="{00000000-0004-0000-0000-000065010000}"/>
    <hyperlink ref="A945" r:id="rId359" xr:uid="{00000000-0004-0000-0000-000066010000}"/>
    <hyperlink ref="A944" r:id="rId360" xr:uid="{00000000-0004-0000-0000-000067010000}"/>
    <hyperlink ref="A950" r:id="rId361" xr:uid="{00000000-0004-0000-0000-000068010000}"/>
    <hyperlink ref="A988" r:id="rId362" xr:uid="{00000000-0004-0000-0000-000069010000}"/>
    <hyperlink ref="A931" r:id="rId363" xr:uid="{00000000-0004-0000-0000-00006A010000}"/>
    <hyperlink ref="A932" r:id="rId364" xr:uid="{00000000-0004-0000-0000-00006B010000}"/>
    <hyperlink ref="A951" r:id="rId365" xr:uid="{00000000-0004-0000-0000-00006C010000}"/>
    <hyperlink ref="A976" r:id="rId366" xr:uid="{00000000-0004-0000-0000-00006D010000}"/>
    <hyperlink ref="A958" r:id="rId367" display="Разделочная доска GASTRORAG белая 45х30 см" xr:uid="{00000000-0004-0000-0000-00006E010000}"/>
    <hyperlink ref="A1011" r:id="rId368" xr:uid="{00000000-0004-0000-0000-00006F010000}"/>
    <hyperlink ref="A995" r:id="rId369" xr:uid="{00000000-0004-0000-0000-000070010000}"/>
    <hyperlink ref="A996" r:id="rId370" xr:uid="{00000000-0004-0000-0000-000071010000}"/>
    <hyperlink ref="A992" r:id="rId371" xr:uid="{00000000-0004-0000-0000-000072010000}"/>
    <hyperlink ref="A993" r:id="rId372" xr:uid="{00000000-0004-0000-0000-000073010000}"/>
    <hyperlink ref="A994" r:id="rId373" xr:uid="{00000000-0004-0000-0000-000074010000}"/>
    <hyperlink ref="A998" r:id="rId374" xr:uid="{00000000-0004-0000-0000-000075010000}"/>
    <hyperlink ref="A1013" r:id="rId375" xr:uid="{00000000-0004-0000-0000-000076010000}"/>
    <hyperlink ref="A1000" r:id="rId376" xr:uid="{00000000-0004-0000-0000-000077010000}"/>
    <hyperlink ref="A1006" r:id="rId377" xr:uid="{00000000-0004-0000-0000-000078010000}"/>
    <hyperlink ref="A1036" r:id="rId378" xr:uid="{00000000-0004-0000-0000-000079010000}"/>
    <hyperlink ref="A1051" r:id="rId379" xr:uid="{00000000-0004-0000-0000-00007A010000}"/>
    <hyperlink ref="A1050" r:id="rId380" xr:uid="{00000000-0004-0000-0000-00007B010000}"/>
    <hyperlink ref="A1048" r:id="rId381" xr:uid="{00000000-0004-0000-0000-00007C010000}"/>
    <hyperlink ref="A1044" r:id="rId382" xr:uid="{00000000-0004-0000-0000-00007D010000}"/>
    <hyperlink ref="A1024" r:id="rId383" xr:uid="{00000000-0004-0000-0000-00007E010000}"/>
    <hyperlink ref="A1042" r:id="rId384" xr:uid="{00000000-0004-0000-0000-00007F010000}"/>
    <hyperlink ref="A1016" r:id="rId385" display="Бак под слив 25 л" xr:uid="{00000000-0004-0000-0000-000080010000}"/>
    <hyperlink ref="A1017" r:id="rId386" display="Бак под слив 50 л" xr:uid="{00000000-0004-0000-0000-000081010000}"/>
    <hyperlink ref="A1033" r:id="rId387" display="Мусорный бак 80л" xr:uid="{00000000-0004-0000-0000-000082010000}"/>
    <hyperlink ref="A1034" r:id="rId388" display="Мусорный бак евро 120л" xr:uid="{00000000-0004-0000-0000-000083010000}"/>
    <hyperlink ref="A1040" r:id="rId389" xr:uid="{00000000-0004-0000-0000-000084010000}"/>
    <hyperlink ref="A1038" r:id="rId390" xr:uid="{00000000-0004-0000-0000-000085010000}"/>
    <hyperlink ref="A1039" r:id="rId391" xr:uid="{00000000-0004-0000-0000-000086010000}"/>
    <hyperlink ref="A1055" r:id="rId392" xr:uid="{00000000-0004-0000-0000-000087010000}"/>
    <hyperlink ref="A1053" r:id="rId393" xr:uid="{00000000-0004-0000-0000-000088010000}"/>
    <hyperlink ref="A1052" r:id="rId394" xr:uid="{00000000-0004-0000-0000-000089010000}"/>
    <hyperlink ref="A1032" r:id="rId395" xr:uid="{00000000-0004-0000-0000-00008A010000}"/>
    <hyperlink ref="A1019" r:id="rId396" xr:uid="{00000000-0004-0000-0000-00008B010000}"/>
    <hyperlink ref="A1023" r:id="rId397" xr:uid="{00000000-0004-0000-0000-00008C010000}"/>
    <hyperlink ref="A1022" r:id="rId398" xr:uid="{00000000-0004-0000-0000-00008D010000}"/>
    <hyperlink ref="A1020" r:id="rId399" xr:uid="{00000000-0004-0000-0000-00008E010000}"/>
    <hyperlink ref="A1021" r:id="rId400" xr:uid="{00000000-0004-0000-0000-00008F010000}"/>
    <hyperlink ref="A1035" r:id="rId401" xr:uid="{00000000-0004-0000-0000-000090010000}"/>
    <hyperlink ref="A1047" r:id="rId402" xr:uid="{00000000-0004-0000-0000-000091010000}"/>
    <hyperlink ref="A1049" r:id="rId403" xr:uid="{00000000-0004-0000-0000-000092010000}"/>
    <hyperlink ref="A1018" r:id="rId404" xr:uid="{00000000-0004-0000-0000-000093010000}"/>
    <hyperlink ref="A1054" r:id="rId405" xr:uid="{00000000-0004-0000-0000-000094010000}"/>
    <hyperlink ref="A1109" r:id="rId406" xr:uid="{00000000-0004-0000-0000-000095010000}"/>
    <hyperlink ref="A1101" r:id="rId407" xr:uid="{00000000-0004-0000-0000-000096010000}"/>
    <hyperlink ref="A1110" r:id="rId408" display="Шкаф-мармит ля подогрева тарелок " xr:uid="{00000000-0004-0000-0000-000097010000}"/>
    <hyperlink ref="A1083" r:id="rId409" xr:uid="{00000000-0004-0000-0000-000098010000}"/>
    <hyperlink ref="A1086" r:id="rId410" xr:uid="{00000000-0004-0000-0000-000099010000}"/>
    <hyperlink ref="A1072" r:id="rId411" xr:uid="{00000000-0004-0000-0000-00009A010000}"/>
    <hyperlink ref="A1073" r:id="rId412" xr:uid="{00000000-0004-0000-0000-00009B010000}"/>
    <hyperlink ref="A1077" r:id="rId413" xr:uid="{00000000-0004-0000-0000-00009C010000}"/>
    <hyperlink ref="A1090" r:id="rId414" xr:uid="{00000000-0004-0000-0000-00009D010000}"/>
    <hyperlink ref="A1080" r:id="rId415" xr:uid="{00000000-0004-0000-0000-00009E010000}"/>
    <hyperlink ref="A1096" r:id="rId416" xr:uid="{00000000-0004-0000-0000-00009F010000}"/>
    <hyperlink ref="A1095" r:id="rId417" xr:uid="{00000000-0004-0000-0000-0000A0010000}"/>
    <hyperlink ref="A1071" r:id="rId418" xr:uid="{00000000-0004-0000-0000-0000A1010000}"/>
    <hyperlink ref="A1068" r:id="rId419" xr:uid="{00000000-0004-0000-0000-0000A2010000}"/>
    <hyperlink ref="A1111" r:id="rId420" xr:uid="{00000000-0004-0000-0000-0000A3010000}"/>
    <hyperlink ref="A1099" r:id="rId421" xr:uid="{00000000-0004-0000-0000-0000A4010000}"/>
    <hyperlink ref="A1064" r:id="rId422" xr:uid="{00000000-0004-0000-0000-0000A5010000}"/>
    <hyperlink ref="A1097" r:id="rId423" xr:uid="{00000000-0004-0000-0000-0000A6010000}"/>
    <hyperlink ref="A1076" r:id="rId424" xr:uid="{00000000-0004-0000-0000-0000A7010000}"/>
    <hyperlink ref="A1091" r:id="rId425" xr:uid="{00000000-0004-0000-0000-0000A8010000}"/>
    <hyperlink ref="A1075" r:id="rId426" xr:uid="{00000000-0004-0000-0000-0000A9010000}"/>
    <hyperlink ref="A1106" r:id="rId427" xr:uid="{00000000-0004-0000-0000-0000AA010000}"/>
    <hyperlink ref="A1078" r:id="rId428" xr:uid="{00000000-0004-0000-0000-0000AB010000}"/>
    <hyperlink ref="A1105" r:id="rId429" xr:uid="{00000000-0004-0000-0000-0000AC010000}"/>
    <hyperlink ref="A1116" r:id="rId430" xr:uid="{00000000-0004-0000-0000-0000AD010000}"/>
    <hyperlink ref="A1118" r:id="rId431" xr:uid="{00000000-0004-0000-0000-0000AE010000}"/>
    <hyperlink ref="A1115" r:id="rId432" xr:uid="{00000000-0004-0000-0000-0000AF010000}"/>
    <hyperlink ref="A1119" r:id="rId433" xr:uid="{00000000-0004-0000-0000-0000B0010000}"/>
    <hyperlink ref="A1125" r:id="rId434" xr:uid="{00000000-0004-0000-0000-0000B1010000}"/>
    <hyperlink ref="A1126" r:id="rId435" xr:uid="{00000000-0004-0000-0000-0000B2010000}"/>
    <hyperlink ref="A1127" r:id="rId436" xr:uid="{00000000-0004-0000-0000-0000B3010000}"/>
    <hyperlink ref="A1129" r:id="rId437" xr:uid="{00000000-0004-0000-0000-0000B4010000}"/>
    <hyperlink ref="A1130" r:id="rId438" xr:uid="{00000000-0004-0000-0000-0000B5010000}"/>
    <hyperlink ref="A1128" r:id="rId439" xr:uid="{00000000-0004-0000-0000-0000B6010000}"/>
    <hyperlink ref="A1114" r:id="rId440" xr:uid="{00000000-0004-0000-0000-0000B7010000}"/>
    <hyperlink ref="A1147" r:id="rId441" xr:uid="{00000000-0004-0000-0000-0000B8010000}"/>
    <hyperlink ref="A1148" r:id="rId442" xr:uid="{00000000-0004-0000-0000-0000B9010000}"/>
    <hyperlink ref="A1149" r:id="rId443" xr:uid="{00000000-0004-0000-0000-0000BA010000}"/>
    <hyperlink ref="A1150" r:id="rId444" xr:uid="{00000000-0004-0000-0000-0000BB010000}"/>
    <hyperlink ref="A1151" r:id="rId445" xr:uid="{00000000-0004-0000-0000-0000BC010000}"/>
    <hyperlink ref="A1152" r:id="rId446" xr:uid="{00000000-0004-0000-0000-0000BD010000}"/>
    <hyperlink ref="A1156" r:id="rId447" xr:uid="{00000000-0004-0000-0000-0000BE010000}"/>
    <hyperlink ref="A1160" r:id="rId448" xr:uid="{00000000-0004-0000-0000-0000BF010000}"/>
    <hyperlink ref="A1166" r:id="rId449" xr:uid="{00000000-0004-0000-0000-0000C0010000}"/>
    <hyperlink ref="A1167" r:id="rId450" xr:uid="{00000000-0004-0000-0000-0000C1010000}"/>
    <hyperlink ref="A1168" r:id="rId451" xr:uid="{00000000-0004-0000-0000-0000C2010000}"/>
    <hyperlink ref="A1169" r:id="rId452" xr:uid="{00000000-0004-0000-0000-0000C3010000}"/>
    <hyperlink ref="A1174" r:id="rId453" xr:uid="{00000000-0004-0000-0000-0000C4010000}"/>
    <hyperlink ref="A1176" r:id="rId454" xr:uid="{00000000-0004-0000-0000-0000C5010000}"/>
    <hyperlink ref="A1177" r:id="rId455" xr:uid="{00000000-0004-0000-0000-0000C6010000}"/>
    <hyperlink ref="A1179" r:id="rId456" xr:uid="{00000000-0004-0000-0000-0000C7010000}"/>
    <hyperlink ref="A1180" r:id="rId457" xr:uid="{00000000-0004-0000-0000-0000C8010000}"/>
    <hyperlink ref="A1181" r:id="rId458" xr:uid="{00000000-0004-0000-0000-0000C9010000}"/>
    <hyperlink ref="A1183" r:id="rId459" xr:uid="{00000000-0004-0000-0000-0000CA010000}"/>
    <hyperlink ref="A1184" r:id="rId460" xr:uid="{00000000-0004-0000-0000-0000CB010000}"/>
    <hyperlink ref="A1185" r:id="rId461" xr:uid="{00000000-0004-0000-0000-0000CC010000}"/>
    <hyperlink ref="A979" r:id="rId462" xr:uid="{00000000-0004-0000-0000-0000CD010000}"/>
    <hyperlink ref="A1010" r:id="rId463" xr:uid="{00000000-0004-0000-0000-0000CE010000}"/>
    <hyperlink ref="A1186" r:id="rId464" xr:uid="{00000000-0004-0000-0000-0000CF010000}"/>
    <hyperlink ref="A1214" r:id="rId465" xr:uid="{00000000-0004-0000-0000-0000D0010000}"/>
    <hyperlink ref="A1215" r:id="rId466" xr:uid="{00000000-0004-0000-0000-0000D1010000}"/>
    <hyperlink ref="A1216" r:id="rId467" xr:uid="{00000000-0004-0000-0000-0000D2010000}"/>
    <hyperlink ref="A1220" r:id="rId468" xr:uid="{00000000-0004-0000-0000-0000D3010000}"/>
    <hyperlink ref="A1232" r:id="rId469" xr:uid="{00000000-0004-0000-0000-0000D4010000}"/>
    <hyperlink ref="A1219" r:id="rId470" xr:uid="{00000000-0004-0000-0000-0000D5010000}"/>
    <hyperlink ref="A1222" r:id="rId471" xr:uid="{00000000-0004-0000-0000-0000D6010000}"/>
    <hyperlink ref="A1223" r:id="rId472" xr:uid="{00000000-0004-0000-0000-0000D7010000}"/>
    <hyperlink ref="A1224" r:id="rId473" xr:uid="{00000000-0004-0000-0000-0000D8010000}"/>
    <hyperlink ref="A1225" r:id="rId474" xr:uid="{00000000-0004-0000-0000-0000D9010000}"/>
    <hyperlink ref="A1226" r:id="rId475" xr:uid="{00000000-0004-0000-0000-0000DA010000}"/>
    <hyperlink ref="A1227" r:id="rId476" xr:uid="{00000000-0004-0000-0000-0000DB010000}"/>
    <hyperlink ref="A1228" r:id="rId477" xr:uid="{00000000-0004-0000-0000-0000DC010000}"/>
    <hyperlink ref="A1229" r:id="rId478" xr:uid="{00000000-0004-0000-0000-0000DD010000}"/>
    <hyperlink ref="A1230" r:id="rId479" xr:uid="{00000000-0004-0000-0000-0000DE010000}"/>
    <hyperlink ref="A1235" r:id="rId480" xr:uid="{00000000-0004-0000-0000-0000DF010000}"/>
    <hyperlink ref="A1239" r:id="rId481" xr:uid="{00000000-0004-0000-0000-0000E0010000}"/>
    <hyperlink ref="A1246" r:id="rId482" xr:uid="{00000000-0004-0000-0000-0000E1010000}"/>
    <hyperlink ref="A1247" r:id="rId483" xr:uid="{00000000-0004-0000-0000-0000E2010000}"/>
    <hyperlink ref="A671" r:id="rId484" xr:uid="{00000000-0004-0000-0000-0000E3010000}"/>
    <hyperlink ref="A1041" r:id="rId485" xr:uid="{00000000-0004-0000-0000-0000E4010000}"/>
    <hyperlink ref="A1102" r:id="rId486" xr:uid="{00000000-0004-0000-0000-0000E5010000}"/>
    <hyperlink ref="A797" r:id="rId487" xr:uid="{00000000-0004-0000-0000-0000E6010000}"/>
    <hyperlink ref="A299" r:id="rId488" xr:uid="{00000000-0004-0000-0000-0000E7010000}"/>
    <hyperlink ref="A300" r:id="rId489" xr:uid="{00000000-0004-0000-0000-0000E8010000}"/>
    <hyperlink ref="A32" r:id="rId490" xr:uid="{00000000-0004-0000-0000-0000E9010000}"/>
    <hyperlink ref="A26" r:id="rId491" xr:uid="{00000000-0004-0000-0000-0000EA010000}"/>
    <hyperlink ref="A25" r:id="rId492" xr:uid="{00000000-0004-0000-0000-0000EB010000}"/>
    <hyperlink ref="A443" r:id="rId493" xr:uid="{00000000-0004-0000-0000-0000EC010000}"/>
    <hyperlink ref="A447" r:id="rId494" xr:uid="{00000000-0004-0000-0000-0000ED010000}"/>
    <hyperlink ref="A445" r:id="rId495" xr:uid="{00000000-0004-0000-0000-0000EE010000}"/>
    <hyperlink ref="A446" r:id="rId496" xr:uid="{00000000-0004-0000-0000-0000EF010000}"/>
    <hyperlink ref="A1009" r:id="rId497" display="https://soho-catering.ru/arenda/oborudovanie/boylery_i_kofemashiny/samovar_elektricheskiy_10_l_" xr:uid="{00000000-0004-0000-0000-0000F0010000}"/>
    <hyperlink ref="A14" r:id="rId498" xr:uid="{00000000-0004-0000-0000-0000F1010000}"/>
    <hyperlink ref="A15" r:id="rId499" xr:uid="{00000000-0004-0000-0000-0000F2010000}"/>
    <hyperlink ref="A16" r:id="rId500" xr:uid="{00000000-0004-0000-0000-0000F3010000}"/>
    <hyperlink ref="A1082" r:id="rId501" xr:uid="{00000000-0004-0000-0000-0000F4010000}"/>
    <hyperlink ref="A1081" r:id="rId502" xr:uid="{00000000-0004-0000-0000-0000F5010000}"/>
    <hyperlink ref="A420" r:id="rId503" xr:uid="{00000000-0004-0000-0000-0000F6010000}"/>
    <hyperlink ref="A1182" r:id="rId504" xr:uid="{00000000-0004-0000-0000-0000F7010000}"/>
    <hyperlink ref="A1103" r:id="rId505" xr:uid="{00000000-0004-0000-0000-0000F8010000}"/>
    <hyperlink ref="A1104" r:id="rId506" xr:uid="{00000000-0004-0000-0000-0000F9010000}"/>
    <hyperlink ref="A1065" r:id="rId507" xr:uid="{00000000-0004-0000-0000-0000FA010000}"/>
    <hyperlink ref="A946" r:id="rId508" xr:uid="{00000000-0004-0000-0000-0000FB010000}"/>
    <hyperlink ref="A1107" r:id="rId509" xr:uid="{00000000-0004-0000-0000-0000FC010000}"/>
    <hyperlink ref="A1069" r:id="rId510" xr:uid="{00000000-0004-0000-0000-0000FD010000}"/>
    <hyperlink ref="A1001" r:id="rId511" xr:uid="{00000000-0004-0000-0000-0000FE010000}"/>
    <hyperlink ref="A785" r:id="rId512" xr:uid="{00000000-0004-0000-0000-0000FF010000}"/>
    <hyperlink ref="A604" r:id="rId513" xr:uid="{00000000-0004-0000-0000-000000020000}"/>
    <hyperlink ref="A601" r:id="rId514" xr:uid="{00000000-0004-0000-0000-000001020000}"/>
    <hyperlink ref="A603" r:id="rId515" xr:uid="{00000000-0004-0000-0000-000002020000}"/>
    <hyperlink ref="A602" r:id="rId516" xr:uid="{00000000-0004-0000-0000-000003020000}"/>
    <hyperlink ref="A599" r:id="rId517" xr:uid="{00000000-0004-0000-0000-000004020000}"/>
    <hyperlink ref="A597" r:id="rId518" xr:uid="{00000000-0004-0000-0000-000005020000}"/>
    <hyperlink ref="A600" r:id="rId519" xr:uid="{00000000-0004-0000-0000-000006020000}"/>
    <hyperlink ref="A598" r:id="rId520" xr:uid="{00000000-0004-0000-0000-000007020000}"/>
    <hyperlink ref="A594" r:id="rId521" xr:uid="{00000000-0004-0000-0000-000008020000}"/>
    <hyperlink ref="A596" r:id="rId522" xr:uid="{00000000-0004-0000-0000-000009020000}"/>
    <hyperlink ref="A595" r:id="rId523" xr:uid="{00000000-0004-0000-0000-00000A020000}"/>
    <hyperlink ref="A593" r:id="rId524" xr:uid="{00000000-0004-0000-0000-00000B020000}"/>
    <hyperlink ref="A631" r:id="rId525" xr:uid="{00000000-0004-0000-0000-00000C020000}"/>
    <hyperlink ref="A628" r:id="rId526" xr:uid="{00000000-0004-0000-0000-00000D020000}"/>
    <hyperlink ref="A637" r:id="rId527" xr:uid="{00000000-0004-0000-0000-00000E020000}"/>
    <hyperlink ref="A636" r:id="rId528" xr:uid="{00000000-0004-0000-0000-00000F020000}"/>
    <hyperlink ref="A635" r:id="rId529" xr:uid="{00000000-0004-0000-0000-000010020000}"/>
    <hyperlink ref="A634" r:id="rId530" xr:uid="{00000000-0004-0000-0000-000011020000}"/>
    <hyperlink ref="A633" r:id="rId531" xr:uid="{00000000-0004-0000-0000-000012020000}"/>
    <hyperlink ref="A632" r:id="rId532" display="Бокал для вина Chef&amp; Somellier vip 200 мл" xr:uid="{00000000-0004-0000-0000-000013020000}"/>
    <hyperlink ref="A552" r:id="rId533" display="Бокал для вина Spielegau 370 мл Германия хрусталь D-5.5 см Н-21 см" xr:uid="{00000000-0004-0000-0000-000014020000}"/>
    <hyperlink ref="A553" r:id="rId534" display="Бокал флюте Spielegau 190 мл Германия хрусталь D-5см Н-22.5 см" xr:uid="{00000000-0004-0000-0000-000015020000}"/>
    <hyperlink ref="A554" r:id="rId535" display="Олд фэшн Spielegau 260 мл Германия хрусталь D-6.5 см Н-8 см" xr:uid="{00000000-0004-0000-0000-000016020000}"/>
    <hyperlink ref="A555" r:id="rId536" display="Рюмка Spielegau 80 мл Германия хрусталь D-5 см Н-15 см" xr:uid="{00000000-0004-0000-0000-000017020000}"/>
    <hyperlink ref="A556" r:id="rId537" display="Хайбол Spielegau 380 мл Германия хрусталь D-6 см Н-16 см" xr:uid="{00000000-0004-0000-0000-000018020000}"/>
    <hyperlink ref="A1173" r:id="rId538" xr:uid="{00000000-0004-0000-0000-000019020000}"/>
    <hyperlink ref="A1172" r:id="rId539" xr:uid="{00000000-0004-0000-0000-00001A020000}"/>
    <hyperlink ref="A997" r:id="rId540" xr:uid="{00000000-0004-0000-0000-00001B020000}"/>
    <hyperlink ref="A607" r:id="rId541" xr:uid="{00000000-0004-0000-0000-00001C020000}"/>
    <hyperlink ref="A611" r:id="rId542" xr:uid="{00000000-0004-0000-0000-00001D020000}"/>
    <hyperlink ref="A621" r:id="rId543" xr:uid="{00000000-0004-0000-0000-00001E020000}"/>
    <hyperlink ref="A625" r:id="rId544" xr:uid="{00000000-0004-0000-0000-00001F020000}"/>
    <hyperlink ref="A612" r:id="rId545" xr:uid="{00000000-0004-0000-0000-000020020000}"/>
    <hyperlink ref="A620" r:id="rId546" xr:uid="{00000000-0004-0000-0000-000021020000}"/>
    <hyperlink ref="A616" r:id="rId547" xr:uid="{00000000-0004-0000-0000-000022020000}"/>
    <hyperlink ref="A73" r:id="rId548" xr:uid="{00000000-0004-0000-0000-000023020000}"/>
    <hyperlink ref="A68" r:id="rId549" xr:uid="{00000000-0004-0000-0000-000024020000}"/>
    <hyperlink ref="A67" r:id="rId550" xr:uid="{00000000-0004-0000-0000-000025020000}"/>
    <hyperlink ref="A74" r:id="rId551" xr:uid="{00000000-0004-0000-0000-000026020000}"/>
    <hyperlink ref="A69" r:id="rId552" xr:uid="{00000000-0004-0000-0000-000027020000}"/>
    <hyperlink ref="A78" r:id="rId553" xr:uid="{00000000-0004-0000-0000-000028020000}"/>
    <hyperlink ref="A70" r:id="rId554" xr:uid="{00000000-0004-0000-0000-000029020000}"/>
    <hyperlink ref="A91" r:id="rId555" xr:uid="{00000000-0004-0000-0000-00002A020000}"/>
    <hyperlink ref="A62" r:id="rId556" xr:uid="{00000000-0004-0000-0000-00002B020000}"/>
    <hyperlink ref="A66" r:id="rId557" xr:uid="{00000000-0004-0000-0000-00002C020000}"/>
    <hyperlink ref="A63" r:id="rId558" xr:uid="{00000000-0004-0000-0000-00002D020000}"/>
    <hyperlink ref="A94" r:id="rId559" xr:uid="{00000000-0004-0000-0000-00002E020000}"/>
    <hyperlink ref="A93" r:id="rId560" xr:uid="{00000000-0004-0000-0000-00002F020000}"/>
    <hyperlink ref="A95" r:id="rId561" xr:uid="{00000000-0004-0000-0000-000030020000}"/>
    <hyperlink ref="A96" r:id="rId562" xr:uid="{00000000-0004-0000-0000-000031020000}"/>
    <hyperlink ref="A92" r:id="rId563" xr:uid="{00000000-0004-0000-0000-000032020000}"/>
    <hyperlink ref="A110" r:id="rId564" display="Чехол для коктейльного стола белый (обтягивающий - стрейч)" xr:uid="{00000000-0004-0000-0000-000033020000}"/>
    <hyperlink ref="A119" r:id="rId565" xr:uid="{00000000-0004-0000-0000-000034020000}"/>
    <hyperlink ref="A116" r:id="rId566" xr:uid="{00000000-0004-0000-0000-000035020000}"/>
    <hyperlink ref="A112" r:id="rId567" xr:uid="{00000000-0004-0000-0000-000036020000}"/>
    <hyperlink ref="A115" r:id="rId568" xr:uid="{00000000-0004-0000-0000-000037020000}"/>
    <hyperlink ref="A118" r:id="rId569" xr:uid="{00000000-0004-0000-0000-000038020000}"/>
    <hyperlink ref="A113" r:id="rId570" xr:uid="{00000000-0004-0000-0000-000039020000}"/>
    <hyperlink ref="A114" r:id="rId571" xr:uid="{00000000-0004-0000-0000-00003A020000}"/>
    <hyperlink ref="A124" r:id="rId572" xr:uid="{00000000-0004-0000-0000-00003B020000}"/>
    <hyperlink ref="A123" r:id="rId573" xr:uid="{00000000-0004-0000-0000-00003C020000}"/>
    <hyperlink ref="A125" r:id="rId574" xr:uid="{00000000-0004-0000-0000-00003D020000}"/>
    <hyperlink ref="A122" r:id="rId575" xr:uid="{00000000-0004-0000-0000-00003E020000}"/>
    <hyperlink ref="A126" r:id="rId576" xr:uid="{00000000-0004-0000-0000-00003F020000}"/>
    <hyperlink ref="A132" r:id="rId577" xr:uid="{00000000-0004-0000-0000-000040020000}"/>
    <hyperlink ref="A130" r:id="rId578" xr:uid="{00000000-0004-0000-0000-000041020000}"/>
    <hyperlink ref="A131" r:id="rId579" xr:uid="{00000000-0004-0000-0000-000042020000}"/>
    <hyperlink ref="A128" r:id="rId580" xr:uid="{00000000-0004-0000-0000-000043020000}"/>
    <hyperlink ref="A127" r:id="rId581" xr:uid="{00000000-0004-0000-0000-000044020000}"/>
    <hyperlink ref="A129" r:id="rId582" xr:uid="{00000000-0004-0000-0000-000045020000}"/>
    <hyperlink ref="A194" r:id="rId583" xr:uid="{00000000-0004-0000-0000-000046020000}"/>
    <hyperlink ref="A195" r:id="rId584" xr:uid="{00000000-0004-0000-0000-000047020000}"/>
    <hyperlink ref="A189" r:id="rId585" xr:uid="{00000000-0004-0000-0000-000048020000}"/>
    <hyperlink ref="A190" r:id="rId586" xr:uid="{00000000-0004-0000-0000-000049020000}"/>
    <hyperlink ref="A191" r:id="rId587" xr:uid="{00000000-0004-0000-0000-00004A020000}"/>
    <hyperlink ref="A192" r:id="rId588" xr:uid="{00000000-0004-0000-0000-00004B020000}"/>
    <hyperlink ref="A187" r:id="rId589" xr:uid="{00000000-0004-0000-0000-00004C020000}"/>
    <hyperlink ref="A193" r:id="rId590" xr:uid="{00000000-0004-0000-0000-00004D020000}"/>
    <hyperlink ref="A196" r:id="rId591" xr:uid="{00000000-0004-0000-0000-00004E020000}"/>
    <hyperlink ref="A188" r:id="rId592" xr:uid="{00000000-0004-0000-0000-00004F020000}"/>
    <hyperlink ref="A201" r:id="rId593" xr:uid="{00000000-0004-0000-0000-000050020000}"/>
    <hyperlink ref="A197" r:id="rId594" xr:uid="{00000000-0004-0000-0000-000051020000}"/>
    <hyperlink ref="A199" r:id="rId595" xr:uid="{00000000-0004-0000-0000-000052020000}"/>
    <hyperlink ref="A198" r:id="rId596" xr:uid="{00000000-0004-0000-0000-000053020000}"/>
    <hyperlink ref="A203" r:id="rId597" xr:uid="{00000000-0004-0000-0000-000054020000}"/>
    <hyperlink ref="A202" r:id="rId598" xr:uid="{00000000-0004-0000-0000-000055020000}"/>
    <hyperlink ref="A200" r:id="rId599" xr:uid="{00000000-0004-0000-0000-000056020000}"/>
    <hyperlink ref="A205" r:id="rId600" xr:uid="{00000000-0004-0000-0000-000057020000}"/>
    <hyperlink ref="A204" r:id="rId601" xr:uid="{00000000-0004-0000-0000-000058020000}"/>
    <hyperlink ref="A136" r:id="rId602" xr:uid="{00000000-0004-0000-0000-000059020000}"/>
    <hyperlink ref="A137" r:id="rId603" xr:uid="{00000000-0004-0000-0000-00005A020000}"/>
    <hyperlink ref="A138" r:id="rId604" xr:uid="{00000000-0004-0000-0000-00005B020000}"/>
    <hyperlink ref="A139" r:id="rId605" xr:uid="{00000000-0004-0000-0000-00005C020000}"/>
    <hyperlink ref="A143" r:id="rId606" xr:uid="{00000000-0004-0000-0000-00005D020000}"/>
    <hyperlink ref="A144" r:id="rId607" xr:uid="{00000000-0004-0000-0000-00005E020000}"/>
    <hyperlink ref="A145" r:id="rId608" xr:uid="{00000000-0004-0000-0000-00005F020000}"/>
    <hyperlink ref="A146" r:id="rId609" xr:uid="{00000000-0004-0000-0000-000060020000}"/>
    <hyperlink ref="A147" r:id="rId610" xr:uid="{00000000-0004-0000-0000-000061020000}"/>
    <hyperlink ref="A148" r:id="rId611" xr:uid="{00000000-0004-0000-0000-000062020000}"/>
    <hyperlink ref="A151" r:id="rId612" xr:uid="{00000000-0004-0000-0000-000063020000}"/>
    <hyperlink ref="A152" r:id="rId613" display="Салфетка бежевая &quot;Джакарт&quot;45х45 см" xr:uid="{00000000-0004-0000-0000-000064020000}"/>
    <hyperlink ref="A153" r:id="rId614" display="Салфетка шампань Джакарт 45х45 см" xr:uid="{00000000-0004-0000-0000-000065020000}"/>
    <hyperlink ref="A154" r:id="rId615" display="Салфетка коричневаяя &quot;Джакарт&quot;45х45 см" xr:uid="{00000000-0004-0000-0000-000066020000}"/>
    <hyperlink ref="A155" r:id="rId616" display="Салфетка чёрная Джакарт 45х45 см" xr:uid="{00000000-0004-0000-0000-000067020000}"/>
    <hyperlink ref="A156" r:id="rId617" display="Салфетка золотая &quot;Джакарт&quot;45х45 см" xr:uid="{00000000-0004-0000-0000-000068020000}"/>
    <hyperlink ref="A157" r:id="rId618" display="Салфетка синяя &quot;Джакарт&quot;45х45 см" xr:uid="{00000000-0004-0000-0000-000069020000}"/>
    <hyperlink ref="A158" r:id="rId619" display="Салфетка бордовая &quot;Джакарт&quot;45х45 см" xr:uid="{00000000-0004-0000-0000-00006A020000}"/>
    <hyperlink ref="A160" r:id="rId620" xr:uid="{00000000-0004-0000-0000-00006B020000}"/>
    <hyperlink ref="A77" r:id="rId621" xr:uid="{00000000-0004-0000-0000-00006C020000}"/>
    <hyperlink ref="A71" r:id="rId622" xr:uid="{00000000-0004-0000-0000-00006D020000}"/>
    <hyperlink ref="A163" r:id="rId623" xr:uid="{00000000-0004-0000-0000-00006E020000}"/>
    <hyperlink ref="A164" r:id="rId624" xr:uid="{00000000-0004-0000-0000-00006F020000}"/>
    <hyperlink ref="A165" r:id="rId625" xr:uid="{00000000-0004-0000-0000-000070020000}"/>
    <hyperlink ref="A166" r:id="rId626" xr:uid="{00000000-0004-0000-0000-000071020000}"/>
    <hyperlink ref="A167" r:id="rId627" xr:uid="{00000000-0004-0000-0000-000072020000}"/>
    <hyperlink ref="A168" r:id="rId628" xr:uid="{00000000-0004-0000-0000-000073020000}"/>
    <hyperlink ref="A169" r:id="rId629" xr:uid="{00000000-0004-0000-0000-000074020000}"/>
    <hyperlink ref="A170" r:id="rId630" xr:uid="{00000000-0004-0000-0000-000075020000}"/>
    <hyperlink ref="A171" r:id="rId631" xr:uid="{00000000-0004-0000-0000-000076020000}"/>
    <hyperlink ref="A172" r:id="rId632" xr:uid="{00000000-0004-0000-0000-000077020000}"/>
    <hyperlink ref="A173" r:id="rId633" xr:uid="{00000000-0004-0000-0000-000078020000}"/>
    <hyperlink ref="A174" r:id="rId634" xr:uid="{00000000-0004-0000-0000-000079020000}"/>
    <hyperlink ref="A175" r:id="rId635" xr:uid="{00000000-0004-0000-0000-00007A020000}"/>
    <hyperlink ref="A176" r:id="rId636" xr:uid="{00000000-0004-0000-0000-00007B020000}"/>
    <hyperlink ref="A177" r:id="rId637" xr:uid="{00000000-0004-0000-0000-00007C020000}"/>
    <hyperlink ref="A179" r:id="rId638" xr:uid="{00000000-0004-0000-0000-00007D020000}"/>
    <hyperlink ref="A178" r:id="rId639" xr:uid="{00000000-0004-0000-0000-00007E020000}"/>
    <hyperlink ref="A180" r:id="rId640" xr:uid="{00000000-0004-0000-0000-00007F020000}"/>
    <hyperlink ref="A182" r:id="rId641" xr:uid="{00000000-0004-0000-0000-000080020000}"/>
    <hyperlink ref="A181" r:id="rId642" xr:uid="{00000000-0004-0000-0000-000081020000}"/>
    <hyperlink ref="A418" r:id="rId643" xr:uid="{00000000-0004-0000-0000-000082020000}"/>
    <hyperlink ref="A419" r:id="rId644" xr:uid="{00000000-0004-0000-0000-000083020000}"/>
    <hyperlink ref="A414" r:id="rId645" xr:uid="{00000000-0004-0000-0000-000084020000}"/>
    <hyperlink ref="A413" r:id="rId646" xr:uid="{00000000-0004-0000-0000-000085020000}"/>
    <hyperlink ref="A427" r:id="rId647" xr:uid="{00000000-0004-0000-0000-000086020000}"/>
    <hyperlink ref="A411" r:id="rId648" xr:uid="{00000000-0004-0000-0000-000087020000}"/>
    <hyperlink ref="A417" r:id="rId649" xr:uid="{00000000-0004-0000-0000-000088020000}"/>
    <hyperlink ref="A422" r:id="rId650" xr:uid="{00000000-0004-0000-0000-000089020000}"/>
    <hyperlink ref="A421" r:id="rId651" xr:uid="{00000000-0004-0000-0000-00008A020000}"/>
    <hyperlink ref="A408" r:id="rId652" xr:uid="{00000000-0004-0000-0000-00008B020000}"/>
    <hyperlink ref="A405" r:id="rId653" xr:uid="{00000000-0004-0000-0000-00008C020000}"/>
    <hyperlink ref="A416" r:id="rId654" xr:uid="{00000000-0004-0000-0000-00008D020000}"/>
    <hyperlink ref="A410" r:id="rId655" xr:uid="{00000000-0004-0000-0000-00008E020000}"/>
    <hyperlink ref="A407" r:id="rId656" xr:uid="{00000000-0004-0000-0000-00008F020000}"/>
    <hyperlink ref="A415" r:id="rId657" xr:uid="{00000000-0004-0000-0000-000090020000}"/>
    <hyperlink ref="A409" r:id="rId658" xr:uid="{00000000-0004-0000-0000-000091020000}"/>
    <hyperlink ref="A406" r:id="rId659" xr:uid="{00000000-0004-0000-0000-000092020000}"/>
    <hyperlink ref="A425" r:id="rId660" xr:uid="{00000000-0004-0000-0000-000093020000}"/>
    <hyperlink ref="A429" r:id="rId661" xr:uid="{00000000-0004-0000-0000-000094020000}"/>
    <hyperlink ref="A428" r:id="rId662" xr:uid="{00000000-0004-0000-0000-000095020000}"/>
    <hyperlink ref="A430" r:id="rId663" xr:uid="{00000000-0004-0000-0000-000096020000}"/>
    <hyperlink ref="A431" r:id="rId664" xr:uid="{00000000-0004-0000-0000-000097020000}"/>
    <hyperlink ref="A392" r:id="rId665" xr:uid="{00000000-0004-0000-0000-000098020000}"/>
    <hyperlink ref="A393" r:id="rId666" xr:uid="{00000000-0004-0000-0000-000099020000}"/>
    <hyperlink ref="A394" r:id="rId667" xr:uid="{00000000-0004-0000-0000-00009A020000}"/>
    <hyperlink ref="A397" r:id="rId668" xr:uid="{00000000-0004-0000-0000-00009B020000}"/>
    <hyperlink ref="A398" r:id="rId669" xr:uid="{00000000-0004-0000-0000-00009C020000}"/>
    <hyperlink ref="A400" r:id="rId670" xr:uid="{00000000-0004-0000-0000-00009D020000}"/>
    <hyperlink ref="A401" r:id="rId671" xr:uid="{00000000-0004-0000-0000-00009E020000}"/>
    <hyperlink ref="A846" r:id="rId672" xr:uid="{00000000-0004-0000-0000-00009F020000}"/>
    <hyperlink ref="A720" r:id="rId673" xr:uid="{00000000-0004-0000-0000-0000A0020000}"/>
    <hyperlink ref="A725" r:id="rId674" xr:uid="{00000000-0004-0000-0000-0000A1020000}"/>
    <hyperlink ref="A722" r:id="rId675" xr:uid="{00000000-0004-0000-0000-0000A2020000}"/>
    <hyperlink ref="A1175" r:id="rId676" xr:uid="{00000000-0004-0000-0000-0000A3020000}"/>
    <hyperlink ref="A1165" r:id="rId677" xr:uid="{00000000-0004-0000-0000-0000A4020000}"/>
    <hyperlink ref="A1164" r:id="rId678" xr:uid="{00000000-0004-0000-0000-0000A5020000}"/>
    <hyperlink ref="A1162" r:id="rId679" xr:uid="{00000000-0004-0000-0000-0000A6020000}"/>
    <hyperlink ref="A1161" r:id="rId680" xr:uid="{00000000-0004-0000-0000-0000A7020000}"/>
    <hyperlink ref="A1163" r:id="rId681" xr:uid="{00000000-0004-0000-0000-0000A8020000}"/>
    <hyperlink ref="A1159" r:id="rId682" xr:uid="{00000000-0004-0000-0000-0000A9020000}"/>
    <hyperlink ref="A1157" r:id="rId683" xr:uid="{00000000-0004-0000-0000-0000AA020000}"/>
    <hyperlink ref="A1158" r:id="rId684" xr:uid="{00000000-0004-0000-0000-0000AB020000}"/>
    <hyperlink ref="A1153" r:id="rId685" xr:uid="{00000000-0004-0000-0000-0000AC020000}"/>
    <hyperlink ref="A1155" r:id="rId686" xr:uid="{00000000-0004-0000-0000-0000AD020000}"/>
    <hyperlink ref="A1154" r:id="rId687" xr:uid="{00000000-0004-0000-0000-0000AE020000}"/>
    <hyperlink ref="A1178" r:id="rId688" xr:uid="{00000000-0004-0000-0000-0000AF020000}"/>
    <hyperlink ref="A1100" r:id="rId689" xr:uid="{00000000-0004-0000-0000-0000B0020000}"/>
    <hyperlink ref="A1098" r:id="rId690" xr:uid="{00000000-0004-0000-0000-0000B1020000}"/>
    <hyperlink ref="A630" r:id="rId691" xr:uid="{00000000-0004-0000-0000-0000B2020000}"/>
    <hyperlink ref="A629" r:id="rId692" xr:uid="{00000000-0004-0000-0000-0000B3020000}"/>
    <hyperlink ref="A666" r:id="rId693" display="Хайбол Примаверик белый матовый 360 мл" xr:uid="{00000000-0004-0000-0000-0000B4020000}"/>
    <hyperlink ref="A64" r:id="rId694" xr:uid="{00000000-0004-0000-0000-0000B5020000}"/>
    <hyperlink ref="A75" r:id="rId695" xr:uid="{00000000-0004-0000-0000-0000B6020000}"/>
    <hyperlink ref="A65" r:id="rId696" xr:uid="{00000000-0004-0000-0000-0000B7020000}"/>
    <hyperlink ref="A786" r:id="rId697" xr:uid="{00000000-0004-0000-0000-0000B8020000}"/>
    <hyperlink ref="A811" r:id="rId698" xr:uid="{00000000-0004-0000-0000-0000B9020000}"/>
    <hyperlink ref="A812" r:id="rId699" xr:uid="{00000000-0004-0000-0000-0000BA020000}"/>
    <hyperlink ref="A140" r:id="rId700" xr:uid="{00000000-0004-0000-0000-0000BB020000}"/>
    <hyperlink ref="A1108" r:id="rId701" xr:uid="{00000000-0004-0000-0000-0000BC020000}"/>
    <hyperlink ref="A1070" r:id="rId702" xr:uid="{00000000-0004-0000-0000-0000BD020000}"/>
    <hyperlink ref="A954" r:id="rId703" xr:uid="{00000000-0004-0000-0000-0000BE020000}"/>
    <hyperlink ref="A960" r:id="rId704" xr:uid="{00000000-0004-0000-0000-0000BF020000}"/>
    <hyperlink ref="A844" r:id="rId705" xr:uid="{00000000-0004-0000-0000-0000C0020000}"/>
    <hyperlink ref="A845" r:id="rId706" xr:uid="{00000000-0004-0000-0000-0000C1020000}"/>
    <hyperlink ref="A651" r:id="rId707" xr:uid="{00000000-0004-0000-0000-0000C2020000}"/>
    <hyperlink ref="A624" r:id="rId708" xr:uid="{00000000-0004-0000-0000-0000C3020000}"/>
    <hyperlink ref="A623" r:id="rId709" xr:uid="{00000000-0004-0000-0000-0000C4020000}"/>
    <hyperlink ref="A622" r:id="rId710" xr:uid="{00000000-0004-0000-0000-0000C5020000}"/>
    <hyperlink ref="A619" r:id="rId711" xr:uid="{00000000-0004-0000-0000-0000C6020000}"/>
    <hyperlink ref="A618" r:id="rId712" xr:uid="{00000000-0004-0000-0000-0000C7020000}"/>
    <hyperlink ref="A617" r:id="rId713" xr:uid="{00000000-0004-0000-0000-0000C8020000}"/>
    <hyperlink ref="A615" r:id="rId714" xr:uid="{00000000-0004-0000-0000-0000C9020000}"/>
    <hyperlink ref="A614" r:id="rId715" xr:uid="{00000000-0004-0000-0000-0000CA020000}"/>
    <hyperlink ref="A613" r:id="rId716" xr:uid="{00000000-0004-0000-0000-0000CB020000}"/>
    <hyperlink ref="A608" r:id="rId717" xr:uid="{00000000-0004-0000-0000-0000CC020000}"/>
    <hyperlink ref="A610" r:id="rId718" xr:uid="{00000000-0004-0000-0000-0000CD020000}"/>
    <hyperlink ref="A609" r:id="rId719" xr:uid="{00000000-0004-0000-0000-0000CE020000}"/>
    <hyperlink ref="A783" r:id="rId720" xr:uid="{00000000-0004-0000-0000-0000CF020000}"/>
    <hyperlink ref="A792" r:id="rId721" xr:uid="{00000000-0004-0000-0000-0000D0020000}"/>
    <hyperlink ref="A815" r:id="rId722" xr:uid="{00000000-0004-0000-0000-0000D1020000}"/>
    <hyperlink ref="A816" r:id="rId723" xr:uid="{00000000-0004-0000-0000-0000D2020000}"/>
    <hyperlink ref="A827" r:id="rId724" xr:uid="{00000000-0004-0000-0000-0000D3020000}"/>
    <hyperlink ref="A832" r:id="rId725" xr:uid="{00000000-0004-0000-0000-0000D4020000}"/>
    <hyperlink ref="A448" r:id="rId726" xr:uid="{00000000-0004-0000-0000-0000D5020000}"/>
    <hyperlink ref="A449" r:id="rId727" xr:uid="{00000000-0004-0000-0000-0000D6020000}"/>
    <hyperlink ref="A450" r:id="rId728" xr:uid="{00000000-0004-0000-0000-0000D7020000}"/>
    <hyperlink ref="A451" r:id="rId729" xr:uid="{00000000-0004-0000-0000-0000D8020000}"/>
    <hyperlink ref="A452" r:id="rId730" xr:uid="{00000000-0004-0000-0000-0000D9020000}"/>
    <hyperlink ref="A453" r:id="rId731" xr:uid="{00000000-0004-0000-0000-0000DA020000}"/>
    <hyperlink ref="A640" r:id="rId732" xr:uid="{00000000-0004-0000-0000-0000DB020000}"/>
    <hyperlink ref="A641" r:id="rId733" xr:uid="{00000000-0004-0000-0000-0000DC020000}"/>
    <hyperlink ref="A41" r:id="rId734" xr:uid="{00000000-0004-0000-0000-0000DD020000}"/>
    <hyperlink ref="A412" r:id="rId735" xr:uid="{00000000-0004-0000-0000-0000DE020000}"/>
    <hyperlink ref="A426" r:id="rId736" xr:uid="{00000000-0004-0000-0000-0000DF020000}"/>
    <hyperlink ref="A432" r:id="rId737" xr:uid="{00000000-0004-0000-0000-0000E0020000}"/>
    <hyperlink ref="A433" r:id="rId738" display="Шот 55 мл" xr:uid="{00000000-0004-0000-0000-0000E1020000}"/>
    <hyperlink ref="A424" r:id="rId739" xr:uid="{00000000-0004-0000-0000-0000E2020000}"/>
    <hyperlink ref="A404" r:id="rId740" xr:uid="{00000000-0004-0000-0000-0000E3020000}"/>
    <hyperlink ref="A644" r:id="rId741" xr:uid="{00000000-0004-0000-0000-0000E4020000}"/>
    <hyperlink ref="A542" r:id="rId742" xr:uid="{00000000-0004-0000-0000-0000E5020000}"/>
    <hyperlink ref="A543" r:id="rId743" xr:uid="{00000000-0004-0000-0000-0000E6020000}"/>
    <hyperlink ref="A236" r:id="rId744" xr:uid="{00000000-0004-0000-0000-0000E7020000}"/>
    <hyperlink ref="A233" r:id="rId745" display="Тарелка подстановочная 30 см Chan Wave" xr:uid="{00000000-0004-0000-0000-0000E8020000}"/>
    <hyperlink ref="A237" r:id="rId746" xr:uid="{00000000-0004-0000-0000-0000E9020000}"/>
    <hyperlink ref="A238" r:id="rId747" xr:uid="{00000000-0004-0000-0000-0000EA020000}"/>
    <hyperlink ref="A240" r:id="rId748" xr:uid="{00000000-0004-0000-0000-0000EB020000}"/>
    <hyperlink ref="A241" r:id="rId749" xr:uid="{00000000-0004-0000-0000-0000EC020000}"/>
    <hyperlink ref="A301" r:id="rId750" xr:uid="{00000000-0004-0000-0000-0000ED020000}"/>
    <hyperlink ref="A239" r:id="rId751" xr:uid="{00000000-0004-0000-0000-0000EE020000}"/>
    <hyperlink ref="A242" r:id="rId752" xr:uid="{00000000-0004-0000-0000-0000EF020000}"/>
    <hyperlink ref="A243" r:id="rId753" xr:uid="{00000000-0004-0000-0000-0000F0020000}"/>
    <hyperlink ref="A48" r:id="rId754" xr:uid="{00000000-0004-0000-0000-0000F1020000}"/>
    <hyperlink ref="A546" r:id="rId755" xr:uid="{00000000-0004-0000-0000-0000F2020000}"/>
    <hyperlink ref="A547" r:id="rId756" xr:uid="{00000000-0004-0000-0000-0000F3020000}"/>
    <hyperlink ref="A548" r:id="rId757" xr:uid="{00000000-0004-0000-0000-0000F4020000}"/>
    <hyperlink ref="A549" r:id="rId758" xr:uid="{00000000-0004-0000-0000-0000F5020000}"/>
    <hyperlink ref="A1067" r:id="rId759" xr:uid="{00000000-0004-0000-0000-0000F6020000}"/>
    <hyperlink ref="A1088" r:id="rId760" xr:uid="{00000000-0004-0000-0000-0000F7020000}"/>
    <hyperlink ref="A1085" r:id="rId761" xr:uid="{00000000-0004-0000-0000-0000F8020000}"/>
    <hyperlink ref="A1117" r:id="rId762" display="Ледогенератор профессиональный Scotsman NW308AS (160кг) c бункером" xr:uid="{00000000-0004-0000-0000-0000F9020000}"/>
    <hyperlink ref="A1144" r:id="rId763" xr:uid="{00000000-0004-0000-0000-0000FA020000}"/>
    <hyperlink ref="A1123" r:id="rId764" xr:uid="{00000000-0004-0000-0000-0000FB020000}"/>
    <hyperlink ref="A1122" r:id="rId765" xr:uid="{00000000-0004-0000-0000-0000FC020000}"/>
    <hyperlink ref="A1121" r:id="rId766" xr:uid="{00000000-0004-0000-0000-0000FD020000}"/>
    <hyperlink ref="A1120" r:id="rId767" xr:uid="{00000000-0004-0000-0000-0000FE020000}"/>
    <hyperlink ref="A1089" r:id="rId768" xr:uid="{00000000-0004-0000-0000-0000FF020000}"/>
    <hyperlink ref="A1187" r:id="rId769" xr:uid="{00000000-0004-0000-0000-000000030000}"/>
    <hyperlink ref="A980" r:id="rId770" xr:uid="{00000000-0004-0000-0000-000001030000}"/>
    <hyperlink ref="A981" r:id="rId771" xr:uid="{00000000-0004-0000-0000-000002030000}"/>
    <hyperlink ref="A1066" r:id="rId772" xr:uid="{00000000-0004-0000-0000-000003030000}"/>
    <hyperlink ref="A1062" r:id="rId773" xr:uid="{00000000-0004-0000-0000-000004030000}"/>
    <hyperlink ref="A1059" r:id="rId774" xr:uid="{00000000-0004-0000-0000-000005030000}"/>
    <hyperlink ref="A1087" r:id="rId775" xr:uid="{00000000-0004-0000-0000-000006030000}"/>
    <hyperlink ref="A1061" r:id="rId776" xr:uid="{00000000-0004-0000-0000-000007030000}"/>
    <hyperlink ref="A987" r:id="rId777" xr:uid="{00000000-0004-0000-0000-000008030000}"/>
    <hyperlink ref="A1060" r:id="rId778" xr:uid="{00000000-0004-0000-0000-000009030000}"/>
    <hyperlink ref="A1139" r:id="rId779" xr:uid="{00000000-0004-0000-0000-00000A030000}"/>
    <hyperlink ref="A1138" r:id="rId780" xr:uid="{00000000-0004-0000-0000-00000B030000}"/>
    <hyperlink ref="A1135" r:id="rId781" xr:uid="{00000000-0004-0000-0000-00000C030000}"/>
    <hyperlink ref="A1140" r:id="rId782" xr:uid="{00000000-0004-0000-0000-00000D030000}"/>
    <hyperlink ref="A1133" r:id="rId783" xr:uid="{00000000-0004-0000-0000-00000E030000}"/>
    <hyperlink ref="A1124" r:id="rId784" xr:uid="{00000000-0004-0000-0000-00000F030000}"/>
    <hyperlink ref="A590" r:id="rId785" xr:uid="{00000000-0004-0000-0000-000010030000}"/>
    <hyperlink ref="A588" r:id="rId786" xr:uid="{00000000-0004-0000-0000-000011030000}"/>
    <hyperlink ref="A584" r:id="rId787" xr:uid="{00000000-0004-0000-0000-000012030000}"/>
    <hyperlink ref="A582" r:id="rId788" xr:uid="{00000000-0004-0000-0000-000013030000}"/>
    <hyperlink ref="A434" r:id="rId789" xr:uid="{00000000-0004-0000-0000-000014030000}"/>
    <hyperlink ref="A436" r:id="rId790" xr:uid="{00000000-0004-0000-0000-000015030000}"/>
    <hyperlink ref="A244" r:id="rId791" xr:uid="{00000000-0004-0000-0000-000016030000}"/>
    <hyperlink ref="A245" r:id="rId792" xr:uid="{00000000-0004-0000-0000-000017030000}"/>
    <hyperlink ref="A246" r:id="rId793" xr:uid="{00000000-0004-0000-0000-000018030000}"/>
    <hyperlink ref="A1141" r:id="rId794" xr:uid="{00000000-0004-0000-0000-000019030000}"/>
    <hyperlink ref="A807" r:id="rId795" xr:uid="{00000000-0004-0000-0000-00001A030000}"/>
    <hyperlink ref="A808" r:id="rId796" xr:uid="{00000000-0004-0000-0000-00001B030000}"/>
    <hyperlink ref="A805" r:id="rId797" xr:uid="{00000000-0004-0000-0000-00001C030000}"/>
    <hyperlink ref="A806" r:id="rId798" xr:uid="{00000000-0004-0000-0000-00001D030000}"/>
    <hyperlink ref="A789" r:id="rId799" xr:uid="{00000000-0004-0000-0000-00001E030000}"/>
    <hyperlink ref="A790" r:id="rId800" xr:uid="{00000000-0004-0000-0000-00001F030000}"/>
    <hyperlink ref="A799" r:id="rId801" xr:uid="{00000000-0004-0000-0000-000020030000}"/>
    <hyperlink ref="A825" r:id="rId802" xr:uid="{00000000-0004-0000-0000-000021030000}"/>
    <hyperlink ref="A798" r:id="rId803" xr:uid="{00000000-0004-0000-0000-000022030000}"/>
    <hyperlink ref="A247" r:id="rId804" xr:uid="{00000000-0004-0000-0000-000023030000}"/>
    <hyperlink ref="A586" r:id="rId805" xr:uid="{00000000-0004-0000-0000-000024030000}"/>
    <hyperlink ref="A585" r:id="rId806" xr:uid="{00000000-0004-0000-0000-000025030000}"/>
    <hyperlink ref="A589" r:id="rId807" xr:uid="{00000000-0004-0000-0000-000026030000}"/>
    <hyperlink ref="A583" r:id="rId808" xr:uid="{00000000-0004-0000-0000-000027030000}"/>
    <hyperlink ref="A21" r:id="rId809" xr:uid="{00000000-0004-0000-0000-000028030000}"/>
    <hyperlink ref="A248" r:id="rId810" xr:uid="{00000000-0004-0000-0000-000029030000}"/>
    <hyperlink ref="A249" r:id="rId811" xr:uid="{00000000-0004-0000-0000-00002A030000}"/>
    <hyperlink ref="A1131" r:id="rId812" xr:uid="{00000000-0004-0000-0000-00002B030000}"/>
    <hyperlink ref="A1132" r:id="rId813" display="Шкаф винный TEFCOLD TFW160S на 38 бутылок" xr:uid="{00000000-0004-0000-0000-00002C030000}"/>
    <hyperlink ref="A1030" r:id="rId814" xr:uid="{00000000-0004-0000-0000-00002D030000}"/>
    <hyperlink ref="A1029" r:id="rId815" xr:uid="{00000000-0004-0000-0000-00002E030000}"/>
    <hyperlink ref="A1028" r:id="rId816" xr:uid="{00000000-0004-0000-0000-00002F030000}"/>
    <hyperlink ref="A1026" r:id="rId817" xr:uid="{00000000-0004-0000-0000-000030030000}"/>
    <hyperlink ref="A1031" r:id="rId818" xr:uid="{00000000-0004-0000-0000-000031030000}"/>
    <hyperlink ref="A1037" r:id="rId819" xr:uid="{00000000-0004-0000-0000-000032030000}"/>
    <hyperlink ref="A764" r:id="rId820" xr:uid="{00000000-0004-0000-0000-000033030000}"/>
    <hyperlink ref="A761" r:id="rId821" xr:uid="{00000000-0004-0000-0000-000034030000}"/>
    <hyperlink ref="A823" r:id="rId822" xr:uid="{00000000-0004-0000-0000-000035030000}"/>
    <hyperlink ref="A829" r:id="rId823" xr:uid="{00000000-0004-0000-0000-000036030000}"/>
    <hyperlink ref="A835" r:id="rId824" xr:uid="{00000000-0004-0000-0000-000037030000}"/>
    <hyperlink ref="A833" r:id="rId825" xr:uid="{00000000-0004-0000-0000-000038030000}"/>
    <hyperlink ref="A843" r:id="rId826" xr:uid="{00000000-0004-0000-0000-000039030000}"/>
    <hyperlink ref="A819" r:id="rId827" xr:uid="{00000000-0004-0000-0000-00003A030000}"/>
    <hyperlink ref="A820" r:id="rId828" xr:uid="{00000000-0004-0000-0000-00003B030000}"/>
    <hyperlink ref="A821" r:id="rId829" xr:uid="{00000000-0004-0000-0000-00003C030000}"/>
    <hyperlink ref="A1025" r:id="rId830" xr:uid="{00000000-0004-0000-0000-00003D030000}"/>
    <hyperlink ref="A1190" r:id="rId831" xr:uid="{00000000-0004-0000-0000-00003E030000}"/>
    <hyperlink ref="A1191" r:id="rId832" xr:uid="{00000000-0004-0000-0000-00003F030000}"/>
    <hyperlink ref="A1192" r:id="rId833" xr:uid="{00000000-0004-0000-0000-000040030000}"/>
    <hyperlink ref="A1193" r:id="rId834" xr:uid="{00000000-0004-0000-0000-000041030000}"/>
    <hyperlink ref="A1194" r:id="rId835" xr:uid="{00000000-0004-0000-0000-000042030000}"/>
    <hyperlink ref="A1195" r:id="rId836" xr:uid="{00000000-0004-0000-0000-000043030000}"/>
    <hyperlink ref="A1196" r:id="rId837" xr:uid="{00000000-0004-0000-0000-000044030000}"/>
    <hyperlink ref="A1197" r:id="rId838" xr:uid="{00000000-0004-0000-0000-000045030000}"/>
    <hyperlink ref="A1198" r:id="rId839" xr:uid="{00000000-0004-0000-0000-000046030000}"/>
    <hyperlink ref="A1199" r:id="rId840" xr:uid="{00000000-0004-0000-0000-000047030000}"/>
    <hyperlink ref="A1204" r:id="rId841" xr:uid="{00000000-0004-0000-0000-000048030000}"/>
    <hyperlink ref="A1205" r:id="rId842" xr:uid="{00000000-0004-0000-0000-000049030000}"/>
    <hyperlink ref="A1203" r:id="rId843" xr:uid="{00000000-0004-0000-0000-00004A030000}"/>
    <hyperlink ref="A1207" r:id="rId844" xr:uid="{00000000-0004-0000-0000-00004B030000}"/>
    <hyperlink ref="A1208" r:id="rId845" xr:uid="{00000000-0004-0000-0000-00004C030000}"/>
    <hyperlink ref="A1206" r:id="rId846" xr:uid="{00000000-0004-0000-0000-00004D030000}"/>
    <hyperlink ref="A1210" r:id="rId847" xr:uid="{00000000-0004-0000-0000-00004E030000}"/>
    <hyperlink ref="A1211" r:id="rId848" xr:uid="{00000000-0004-0000-0000-00004F030000}"/>
    <hyperlink ref="A1209" r:id="rId849" xr:uid="{00000000-0004-0000-0000-000050030000}"/>
    <hyperlink ref="A1202" r:id="rId850" xr:uid="{00000000-0004-0000-0000-000051030000}"/>
    <hyperlink ref="A437" r:id="rId851" xr:uid="{00000000-0004-0000-0000-000052030000}"/>
    <hyperlink ref="A438" r:id="rId852" xr:uid="{00000000-0004-0000-0000-000053030000}"/>
    <hyperlink ref="A696" r:id="rId853" xr:uid="{00000000-0004-0000-0000-000054030000}"/>
    <hyperlink ref="A700" r:id="rId854" xr:uid="{00000000-0004-0000-0000-000055030000}"/>
    <hyperlink ref="A701" r:id="rId855" xr:uid="{00000000-0004-0000-0000-000056030000}"/>
    <hyperlink ref="A674" r:id="rId856" xr:uid="{00000000-0004-0000-0000-000057030000}"/>
    <hyperlink ref="A672" r:id="rId857" xr:uid="{00000000-0004-0000-0000-000058030000}"/>
    <hyperlink ref="A673" r:id="rId858" xr:uid="{00000000-0004-0000-0000-000059030000}"/>
    <hyperlink ref="A699" r:id="rId859" xr:uid="{00000000-0004-0000-0000-00005A030000}"/>
    <hyperlink ref="A698" r:id="rId860" xr:uid="{00000000-0004-0000-0000-00005B030000}"/>
    <hyperlink ref="A747" r:id="rId861" xr:uid="{00000000-0004-0000-0000-00005C030000}"/>
    <hyperlink ref="A745" r:id="rId862" display="https://soho-catering.ru/arenda/posuda_dlya_fursheta/mini_posuda/forma-s-ruckami-seraa-kvadrat-68h68-mm-90-ml-vysota-35-mm" xr:uid="{00000000-0004-0000-0000-00005D030000}"/>
    <hyperlink ref="A991" r:id="rId863" xr:uid="{00000000-0004-0000-0000-00005E030000}"/>
    <hyperlink ref="A1012" r:id="rId864" xr:uid="{00000000-0004-0000-0000-00005F030000}"/>
    <hyperlink ref="A697" r:id="rId865" xr:uid="{00000000-0004-0000-0000-000060030000}"/>
    <hyperlink ref="A953" r:id="rId866" xr:uid="{00000000-0004-0000-0000-000061030000}"/>
    <hyperlink ref="A956" r:id="rId867" xr:uid="{00000000-0004-0000-0000-000062030000}"/>
    <hyperlink ref="A957" r:id="rId868" xr:uid="{00000000-0004-0000-0000-000063030000}"/>
    <hyperlink ref="A974" r:id="rId869" xr:uid="{00000000-0004-0000-0000-000064030000}"/>
    <hyperlink ref="A1094" r:id="rId870" xr:uid="{00000000-0004-0000-0000-000065030000}"/>
    <hyperlink ref="A1093" r:id="rId871" xr:uid="{00000000-0004-0000-0000-000066030000}"/>
    <hyperlink ref="A302" r:id="rId872" xr:uid="{00000000-0004-0000-0000-000067030000}"/>
    <hyperlink ref="A303" r:id="rId873" xr:uid="{00000000-0004-0000-0000-000068030000}"/>
    <hyperlink ref="A304" r:id="rId874" xr:uid="{00000000-0004-0000-0000-000069030000}"/>
    <hyperlink ref="A305" r:id="rId875" xr:uid="{00000000-0004-0000-0000-00006A030000}"/>
    <hyperlink ref="A1043" r:id="rId876" xr:uid="{00000000-0004-0000-0000-00006B030000}"/>
    <hyperlink ref="A99" r:id="rId877" xr:uid="{00000000-0004-0000-0000-00006C030000}"/>
    <hyperlink ref="A106" r:id="rId878" xr:uid="{00000000-0004-0000-0000-00006D030000}"/>
    <hyperlink ref="A104" r:id="rId879" xr:uid="{00000000-0004-0000-0000-00006E030000}"/>
    <hyperlink ref="A98" r:id="rId880" xr:uid="{00000000-0004-0000-0000-00006F030000}"/>
    <hyperlink ref="A105" r:id="rId881" xr:uid="{00000000-0004-0000-0000-000070030000}"/>
    <hyperlink ref="A102" r:id="rId882" xr:uid="{00000000-0004-0000-0000-000071030000}"/>
    <hyperlink ref="A79" r:id="rId883" xr:uid="{00000000-0004-0000-0000-000072030000}"/>
    <hyperlink ref="A76" r:id="rId884" xr:uid="{00000000-0004-0000-0000-000073030000}"/>
    <hyperlink ref="A439" r:id="rId885" xr:uid="{00000000-0004-0000-0000-000074030000}"/>
    <hyperlink ref="A440" r:id="rId886" xr:uid="{00000000-0004-0000-0000-000075030000}"/>
    <hyperlink ref="A183" r:id="rId887" xr:uid="{00000000-0004-0000-0000-000076030000}"/>
    <hyperlink ref="A499" r:id="rId888" xr:uid="{00000000-0004-0000-0000-000077030000}"/>
    <hyperlink ref="A1221" r:id="rId889" xr:uid="{00000000-0004-0000-0000-000078030000}"/>
    <hyperlink ref="A1231" r:id="rId890" xr:uid="{00000000-0004-0000-0000-000079030000}"/>
    <hyperlink ref="A336" r:id="rId891" xr:uid="{00000000-0004-0000-0000-00007A030000}"/>
    <hyperlink ref="A334" r:id="rId892" xr:uid="{00000000-0004-0000-0000-00007B030000}"/>
    <hyperlink ref="A335" r:id="rId893" xr:uid="{00000000-0004-0000-0000-00007C030000}"/>
    <hyperlink ref="A315" r:id="rId894" xr:uid="{00000000-0004-0000-0000-00007D030000}"/>
    <hyperlink ref="A316" r:id="rId895" xr:uid="{00000000-0004-0000-0000-00007E030000}"/>
    <hyperlink ref="A313" r:id="rId896" xr:uid="{00000000-0004-0000-0000-00007F030000}"/>
    <hyperlink ref="A314" r:id="rId897" xr:uid="{00000000-0004-0000-0000-000080030000}"/>
    <hyperlink ref="A325" r:id="rId898" xr:uid="{00000000-0004-0000-0000-000081030000}"/>
    <hyperlink ref="A326" r:id="rId899" xr:uid="{00000000-0004-0000-0000-000082030000}"/>
    <hyperlink ref="A321" r:id="rId900" xr:uid="{00000000-0004-0000-0000-000083030000}"/>
    <hyperlink ref="A320" r:id="rId901" xr:uid="{00000000-0004-0000-0000-000084030000}"/>
    <hyperlink ref="A365" r:id="rId902" xr:uid="{00000000-0004-0000-0000-000085030000}"/>
    <hyperlink ref="A364" r:id="rId903" xr:uid="{00000000-0004-0000-0000-000086030000}"/>
    <hyperlink ref="A342" r:id="rId904" xr:uid="{00000000-0004-0000-0000-000087030000}"/>
    <hyperlink ref="A327" r:id="rId905" xr:uid="{00000000-0004-0000-0000-000088030000}"/>
    <hyperlink ref="A310" r:id="rId906" xr:uid="{00000000-0004-0000-0000-000089030000}"/>
    <hyperlink ref="A332" r:id="rId907" xr:uid="{00000000-0004-0000-0000-00008A030000}"/>
    <hyperlink ref="A329" r:id="rId908" xr:uid="{00000000-0004-0000-0000-00008B030000}"/>
    <hyperlink ref="A330" r:id="rId909" xr:uid="{00000000-0004-0000-0000-00008C030000}"/>
    <hyperlink ref="A324" r:id="rId910" xr:uid="{00000000-0004-0000-0000-00008D030000}"/>
    <hyperlink ref="A322" r:id="rId911" xr:uid="{00000000-0004-0000-0000-00008E030000}"/>
    <hyperlink ref="A323" r:id="rId912" xr:uid="{00000000-0004-0000-0000-00008F030000}"/>
    <hyperlink ref="A341" r:id="rId913" xr:uid="{00000000-0004-0000-0000-000090030000}"/>
    <hyperlink ref="A308" r:id="rId914" xr:uid="{00000000-0004-0000-0000-000091030000}"/>
    <hyperlink ref="A309" r:id="rId915" xr:uid="{00000000-0004-0000-0000-000092030000}"/>
    <hyperlink ref="A311" r:id="rId916" xr:uid="{00000000-0004-0000-0000-000093030000}"/>
    <hyperlink ref="A312" r:id="rId917" xr:uid="{00000000-0004-0000-0000-000094030000}"/>
    <hyperlink ref="A317" r:id="rId918" xr:uid="{00000000-0004-0000-0000-000095030000}"/>
    <hyperlink ref="A318" r:id="rId919" xr:uid="{00000000-0004-0000-0000-000096030000}"/>
    <hyperlink ref="A319" r:id="rId920" xr:uid="{00000000-0004-0000-0000-000097030000}"/>
    <hyperlink ref="A351" r:id="rId921" xr:uid="{00000000-0004-0000-0000-000098030000}"/>
    <hyperlink ref="A350" r:id="rId922" xr:uid="{00000000-0004-0000-0000-000099030000}"/>
    <hyperlink ref="A360" r:id="rId923" xr:uid="{00000000-0004-0000-0000-00009A030000}"/>
    <hyperlink ref="A358" r:id="rId924" xr:uid="{00000000-0004-0000-0000-00009B030000}"/>
    <hyperlink ref="A353" r:id="rId925" xr:uid="{00000000-0004-0000-0000-00009C030000}"/>
    <hyperlink ref="A352" r:id="rId926" xr:uid="{00000000-0004-0000-0000-00009D030000}"/>
    <hyperlink ref="A359" r:id="rId927" xr:uid="{00000000-0004-0000-0000-00009E030000}"/>
    <hyperlink ref="A340" r:id="rId928" xr:uid="{00000000-0004-0000-0000-00009F030000}"/>
    <hyperlink ref="A357" r:id="rId929" xr:uid="{00000000-0004-0000-0000-0000A0030000}"/>
    <hyperlink ref="A344" r:id="rId930" xr:uid="{00000000-0004-0000-0000-0000A1030000}"/>
    <hyperlink ref="A356" r:id="rId931" xr:uid="{00000000-0004-0000-0000-0000A2030000}"/>
    <hyperlink ref="A355" r:id="rId932" xr:uid="{00000000-0004-0000-0000-0000A3030000}"/>
    <hyperlink ref="A354" r:id="rId933" xr:uid="{00000000-0004-0000-0000-0000A4030000}"/>
    <hyperlink ref="A349" r:id="rId934" xr:uid="{00000000-0004-0000-0000-0000A5030000}"/>
    <hyperlink ref="A343" r:id="rId935" xr:uid="{00000000-0004-0000-0000-0000A6030000}"/>
    <hyperlink ref="A936" r:id="rId936" xr:uid="{00000000-0004-0000-0000-0000A7030000}"/>
    <hyperlink ref="A28" r:id="rId937" xr:uid="{00000000-0004-0000-0000-0000A8030000}"/>
    <hyperlink ref="A842" r:id="rId938" xr:uid="{00000000-0004-0000-0000-0000A9030000}"/>
    <hyperlink ref="A841" r:id="rId939" xr:uid="{00000000-0004-0000-0000-0000AA030000}"/>
    <hyperlink ref="A1143" r:id="rId940" xr:uid="{00000000-0004-0000-0000-0000AB030000}"/>
    <hyperlink ref="A1079" r:id="rId941" xr:uid="{00000000-0004-0000-0000-0000AC030000}"/>
    <hyperlink ref="A984" r:id="rId942" xr:uid="{00000000-0004-0000-0000-0000AD030000}"/>
    <hyperlink ref="A937" r:id="rId943" xr:uid="{00000000-0004-0000-0000-0000AE030000}"/>
    <hyperlink ref="A938" r:id="rId944" xr:uid="{00000000-0004-0000-0000-0000AF030000}"/>
    <hyperlink ref="A999" r:id="rId945" xr:uid="{00000000-0004-0000-0000-0000B0030000}"/>
    <hyperlink ref="A1002" r:id="rId946" xr:uid="{00000000-0004-0000-0000-0000B1030000}"/>
    <hyperlink ref="A1004" r:id="rId947" xr:uid="{00000000-0004-0000-0000-0000B2030000}"/>
    <hyperlink ref="A1005" r:id="rId948" xr:uid="{00000000-0004-0000-0000-0000B3030000}"/>
    <hyperlink ref="A1027" r:id="rId949" xr:uid="{00000000-0004-0000-0000-0000B4030000}"/>
    <hyperlink ref="A1056" r:id="rId950" xr:uid="{00000000-0004-0000-0000-0000B5030000}"/>
    <hyperlink ref="A1134" r:id="rId951" xr:uid="{00000000-0004-0000-0000-0000B6030000}"/>
    <hyperlink ref="A1136" r:id="rId952" xr:uid="{00000000-0004-0000-0000-0000B7030000}"/>
    <hyperlink ref="A133" r:id="rId953" xr:uid="{00000000-0004-0000-0000-0000B8030000}"/>
    <hyperlink ref="A120" r:id="rId954" xr:uid="{00000000-0004-0000-0000-0000B9030000}"/>
    <hyperlink ref="A933" r:id="rId955" xr:uid="{00000000-0004-0000-0000-0000BA030000}"/>
    <hyperlink ref="A973" r:id="rId956" xr:uid="{00000000-0004-0000-0000-0000BB030000}"/>
    <hyperlink ref="A739" r:id="rId957" xr:uid="{00000000-0004-0000-0000-0000BC030000}"/>
    <hyperlink ref="A740" r:id="rId958" xr:uid="{00000000-0004-0000-0000-0000BD030000}"/>
    <hyperlink ref="A735" r:id="rId959" xr:uid="{00000000-0004-0000-0000-0000BE030000}"/>
    <hyperlink ref="A741" r:id="rId960" xr:uid="{00000000-0004-0000-0000-0000BF030000}"/>
    <hyperlink ref="A736" r:id="rId961" xr:uid="{00000000-0004-0000-0000-0000C0030000}"/>
    <hyperlink ref="A737" r:id="rId962" xr:uid="{00000000-0004-0000-0000-0000C1030000}"/>
    <hyperlink ref="A738" r:id="rId963" xr:uid="{00000000-0004-0000-0000-0000C2030000}"/>
    <hyperlink ref="A742" r:id="rId964" xr:uid="{00000000-0004-0000-0000-0000C3030000}"/>
    <hyperlink ref="A848" r:id="rId965" xr:uid="{00000000-0004-0000-0000-0000C4030000}"/>
    <hyperlink ref="A849" r:id="rId966" xr:uid="{00000000-0004-0000-0000-0000C5030000}"/>
    <hyperlink ref="A850" r:id="rId967" xr:uid="{00000000-0004-0000-0000-0000C6030000}"/>
    <hyperlink ref="A333" r:id="rId968" xr:uid="{00000000-0004-0000-0000-0000C7030000}"/>
    <hyperlink ref="A363" r:id="rId969" xr:uid="{00000000-0004-0000-0000-0000C8030000}"/>
    <hyperlink ref="A361" r:id="rId970" xr:uid="{00000000-0004-0000-0000-0000C9030000}"/>
    <hyperlink ref="A362" r:id="rId971" xr:uid="{00000000-0004-0000-0000-0000CA030000}"/>
    <hyperlink ref="A328" r:id="rId972" xr:uid="{00000000-0004-0000-0000-0000CB030000}"/>
    <hyperlink ref="A348" r:id="rId973" xr:uid="{00000000-0004-0000-0000-0000CC030000}"/>
    <hyperlink ref="A345" r:id="rId974" xr:uid="{00000000-0004-0000-0000-0000CD030000}"/>
    <hyperlink ref="A346" r:id="rId975" xr:uid="{00000000-0004-0000-0000-0000CE030000}"/>
    <hyperlink ref="A339" r:id="rId976" xr:uid="{00000000-0004-0000-0000-0000CF030000}"/>
    <hyperlink ref="A1003" r:id="rId977" xr:uid="{00000000-0004-0000-0000-0000D0030000}"/>
    <hyperlink ref="A919" r:id="rId978" xr:uid="{00000000-0004-0000-0000-0000D1030000}"/>
    <hyperlink ref="A918" r:id="rId979" xr:uid="{00000000-0004-0000-0000-0000D2030000}"/>
    <hyperlink ref="A906" r:id="rId980" xr:uid="{00000000-0004-0000-0000-0000D3030000}"/>
    <hyperlink ref="A905" r:id="rId981" xr:uid="{00000000-0004-0000-0000-0000D4030000}"/>
    <hyperlink ref="A904" r:id="rId982" xr:uid="{00000000-0004-0000-0000-0000D5030000}"/>
    <hyperlink ref="A915" r:id="rId983" xr:uid="{00000000-0004-0000-0000-0000D6030000}"/>
    <hyperlink ref="A930" r:id="rId984" xr:uid="{00000000-0004-0000-0000-0000D7030000}"/>
    <hyperlink ref="A929" r:id="rId985" xr:uid="{00000000-0004-0000-0000-0000D8030000}"/>
    <hyperlink ref="A924" r:id="rId986" xr:uid="{00000000-0004-0000-0000-0000D9030000}"/>
    <hyperlink ref="A911" r:id="rId987" xr:uid="{00000000-0004-0000-0000-0000DA030000}"/>
    <hyperlink ref="A910" r:id="rId988" xr:uid="{00000000-0004-0000-0000-0000DB030000}"/>
    <hyperlink ref="A922" r:id="rId989" xr:uid="{00000000-0004-0000-0000-0000DC030000}"/>
    <hyperlink ref="A923" r:id="rId990" xr:uid="{00000000-0004-0000-0000-0000DD030000}"/>
    <hyperlink ref="A920" r:id="rId991" xr:uid="{00000000-0004-0000-0000-0000DE030000}"/>
    <hyperlink ref="A925" r:id="rId992" xr:uid="{00000000-0004-0000-0000-0000DF030000}"/>
    <hyperlink ref="A927" r:id="rId993" xr:uid="{00000000-0004-0000-0000-0000E0030000}"/>
    <hyperlink ref="A926" r:id="rId994" xr:uid="{00000000-0004-0000-0000-0000E1030000}"/>
    <hyperlink ref="A928" r:id="rId995" display="Котел 33 л Kult Luxstahl" xr:uid="{00000000-0004-0000-0000-0000E2030000}"/>
    <hyperlink ref="A912" r:id="rId996" display="https://soho-catering.ru/arenda/oborudovanie/kuhonnoe_oborudovanie/blender_gemlux_1_5_l" xr:uid="{00000000-0004-0000-0000-0000E3030000}"/>
    <hyperlink ref="A913" r:id="rId997" xr:uid="{00000000-0004-0000-0000-0000E4030000}"/>
    <hyperlink ref="A914" r:id="rId998" xr:uid="{00000000-0004-0000-0000-0000E5030000}"/>
    <hyperlink ref="A916" r:id="rId999" display="https://soho-catering.ru/arenda/oborudovanie/kuhonnoe_oborudovanie/vanna_moechnaya_1_sekcionnaya_584h597h1111" xr:uid="{00000000-0004-0000-0000-0000E6030000}"/>
    <hyperlink ref="A917" r:id="rId1000" display="https://soho-catering.ru/arenda/oborudovanie/kuhonnoe_oborudovanie/vanna_moechnaya_2_sekcionnaya_1041h597h1111" xr:uid="{00000000-0004-0000-0000-0000E7030000}"/>
    <hyperlink ref="A887" r:id="rId1001" xr:uid="{00000000-0004-0000-0000-0000E8030000}"/>
    <hyperlink ref="A888" r:id="rId1002" xr:uid="{00000000-0004-0000-0000-0000E9030000}"/>
    <hyperlink ref="A889" r:id="rId1003" xr:uid="{00000000-0004-0000-0000-0000EA030000}"/>
    <hyperlink ref="A890" r:id="rId1004" xr:uid="{00000000-0004-0000-0000-0000EB030000}"/>
    <hyperlink ref="A891" r:id="rId1005" xr:uid="{00000000-0004-0000-0000-0000EC030000}"/>
    <hyperlink ref="A892" r:id="rId1006" xr:uid="{00000000-0004-0000-0000-0000ED030000}"/>
    <hyperlink ref="A893" r:id="rId1007" xr:uid="{00000000-0004-0000-0000-0000EE030000}"/>
    <hyperlink ref="A894" r:id="rId1008" xr:uid="{00000000-0004-0000-0000-0000EF030000}"/>
    <hyperlink ref="A895" r:id="rId1009" xr:uid="{00000000-0004-0000-0000-0000F0030000}"/>
    <hyperlink ref="A896" r:id="rId1010" xr:uid="{00000000-0004-0000-0000-0000F1030000}"/>
    <hyperlink ref="A897" r:id="rId1011" xr:uid="{00000000-0004-0000-0000-0000F2030000}"/>
    <hyperlink ref="A898" r:id="rId1012" xr:uid="{00000000-0004-0000-0000-0000F3030000}"/>
    <hyperlink ref="A899" r:id="rId1013" xr:uid="{00000000-0004-0000-0000-0000F4030000}"/>
    <hyperlink ref="A900" r:id="rId1014" xr:uid="{00000000-0004-0000-0000-0000F5030000}"/>
    <hyperlink ref="A901" r:id="rId1015" xr:uid="{00000000-0004-0000-0000-0000F6030000}"/>
    <hyperlink ref="A884" r:id="rId1016" xr:uid="{00000000-0004-0000-0000-0000F7030000}"/>
    <hyperlink ref="A337" r:id="rId1017" xr:uid="{00000000-0004-0000-0000-0000F8030000}"/>
    <hyperlink ref="A559" r:id="rId1018" xr:uid="{00000000-0004-0000-0000-0000F9030000}"/>
    <hyperlink ref="A560" r:id="rId1019" xr:uid="{00000000-0004-0000-0000-0000FA030000}"/>
    <hyperlink ref="A561" r:id="rId1020" xr:uid="{00000000-0004-0000-0000-0000FB030000}"/>
    <hyperlink ref="A569" r:id="rId1021" xr:uid="{00000000-0004-0000-0000-0000FC030000}"/>
    <hyperlink ref="A568" r:id="rId1022" xr:uid="{00000000-0004-0000-0000-0000FD030000}"/>
    <hyperlink ref="A567" r:id="rId1023" xr:uid="{00000000-0004-0000-0000-0000FE030000}"/>
    <hyperlink ref="A571" r:id="rId1024" xr:uid="{00000000-0004-0000-0000-0000FF030000}"/>
    <hyperlink ref="A564" r:id="rId1025" xr:uid="{00000000-0004-0000-0000-000000040000}"/>
    <hyperlink ref="A565" r:id="rId1026" xr:uid="{00000000-0004-0000-0000-000001040000}"/>
    <hyperlink ref="A570" r:id="rId1027" xr:uid="{00000000-0004-0000-0000-000002040000}"/>
    <hyperlink ref="A566" r:id="rId1028" xr:uid="{00000000-0004-0000-0000-000003040000}"/>
    <hyperlink ref="A708" r:id="rId1029" xr:uid="{00000000-0004-0000-0000-000004040000}"/>
    <hyperlink ref="A707" r:id="rId1030" xr:uid="{00000000-0004-0000-0000-000005040000}"/>
    <hyperlink ref="A399" r:id="rId1031" xr:uid="{00000000-0004-0000-0000-000006040000}"/>
    <hyperlink ref="A794" r:id="rId1032" xr:uid="{00000000-0004-0000-0000-000007040000}"/>
    <hyperlink ref="A795" r:id="rId1033" xr:uid="{00000000-0004-0000-0000-000008040000}"/>
    <hyperlink ref="A396" r:id="rId1034" xr:uid="{00000000-0004-0000-0000-000009040000}"/>
    <hyperlink ref="A395" r:id="rId1035" xr:uid="{00000000-0004-0000-0000-00000A040000}"/>
    <hyperlink ref="A921" r:id="rId1036" xr:uid="{00000000-0004-0000-0000-00000B040000}"/>
    <hyperlink ref="A1084" r:id="rId1037" xr:uid="{00000000-0004-0000-0000-00000C040000}"/>
    <hyperlink ref="A1092" r:id="rId1038" xr:uid="{00000000-0004-0000-0000-00000D040000}"/>
    <hyperlink ref="A1063" r:id="rId1039" xr:uid="{00000000-0004-0000-0000-00000E040000}"/>
    <hyperlink ref="A107" r:id="rId1040" xr:uid="{00000000-0004-0000-0000-00000F040000}"/>
    <hyperlink ref="A101" r:id="rId1041" xr:uid="{00000000-0004-0000-0000-000010040000}"/>
    <hyperlink ref="A103" r:id="rId1042" xr:uid="{00000000-0004-0000-0000-000011040000}"/>
    <hyperlink ref="A100" r:id="rId1043" xr:uid="{00000000-0004-0000-0000-000012040000}"/>
    <hyperlink ref="A45" r:id="rId1044" xr:uid="{00000000-0004-0000-0000-000013040000}"/>
    <hyperlink ref="A46" r:id="rId1045" xr:uid="{00000000-0004-0000-0000-000014040000}"/>
    <hyperlink ref="A87" r:id="rId1046" xr:uid="{00000000-0004-0000-0000-000015040000}"/>
    <hyperlink ref="A82" r:id="rId1047" xr:uid="{00000000-0004-0000-0000-000016040000}"/>
    <hyperlink ref="A88" r:id="rId1048" xr:uid="{00000000-0004-0000-0000-000017040000}"/>
    <hyperlink ref="A83" r:id="rId1049" xr:uid="{00000000-0004-0000-0000-000018040000}"/>
    <hyperlink ref="A90" r:id="rId1050" xr:uid="{00000000-0004-0000-0000-000019040000}"/>
    <hyperlink ref="A84" r:id="rId1051" xr:uid="{00000000-0004-0000-0000-00001A040000}"/>
    <hyperlink ref="A81" r:id="rId1052" xr:uid="{00000000-0004-0000-0000-00001B040000}"/>
    <hyperlink ref="A86" r:id="rId1053" xr:uid="{00000000-0004-0000-0000-00001C040000}"/>
    <hyperlink ref="A85" r:id="rId1054" xr:uid="{00000000-0004-0000-0000-00001D040000}"/>
    <hyperlink ref="A89" r:id="rId1055" xr:uid="{00000000-0004-0000-0000-00001E040000}"/>
    <hyperlink ref="A80" r:id="rId1056" xr:uid="{00000000-0004-0000-0000-00001F040000}"/>
    <hyperlink ref="A331" r:id="rId1057" xr:uid="{00000000-0004-0000-0000-000020040000}"/>
    <hyperlink ref="A575" r:id="rId1058" xr:uid="{00000000-0004-0000-0000-000021040000}"/>
    <hyperlink ref="A574" r:id="rId1059" xr:uid="{00000000-0004-0000-0000-000022040000}"/>
    <hyperlink ref="A576" r:id="rId1060" xr:uid="{00000000-0004-0000-0000-000023040000}"/>
    <hyperlink ref="A579" r:id="rId1061" xr:uid="{00000000-0004-0000-0000-000024040000}"/>
    <hyperlink ref="A578" r:id="rId1062" xr:uid="{00000000-0004-0000-0000-000025040000}"/>
    <hyperlink ref="A577" r:id="rId1063" xr:uid="{00000000-0004-0000-0000-000026040000}"/>
    <hyperlink ref="A97" r:id="rId1064" xr:uid="{00000000-0004-0000-0000-000027040000}"/>
    <hyperlink ref="A117" r:id="rId1065" xr:uid="{00000000-0004-0000-0000-000028040000}"/>
    <hyperlink ref="A121" r:id="rId1066" xr:uid="{00000000-0004-0000-0000-000029040000}"/>
    <hyperlink ref="A159" r:id="rId1067" xr:uid="{00000000-0004-0000-0000-00002A040000}"/>
    <hyperlink ref="A263" r:id="rId1068" xr:uid="{00000000-0004-0000-0000-00002B040000}"/>
    <hyperlink ref="A338" r:id="rId1069" xr:uid="{00000000-0004-0000-0000-00002C040000}"/>
    <hyperlink ref="A347" r:id="rId1070" xr:uid="{00000000-0004-0000-0000-00002D040000}"/>
    <hyperlink ref="A435" r:id="rId1071" xr:uid="{00000000-0004-0000-0000-00002E040000}"/>
    <hyperlink ref="A587" r:id="rId1072" xr:uid="{00000000-0004-0000-0000-00002F040000}"/>
    <hyperlink ref="A817" r:id="rId1073" xr:uid="{00000000-0004-0000-0000-000030040000}"/>
    <hyperlink ref="A830" r:id="rId1074" xr:uid="{00000000-0004-0000-0000-000031040000}"/>
    <hyperlink ref="A831" r:id="rId1075" xr:uid="{00000000-0004-0000-0000-000032040000}"/>
    <hyperlink ref="A847" r:id="rId1076" xr:uid="{00000000-0004-0000-0000-000033040000}"/>
    <hyperlink ref="A939" r:id="rId1077" xr:uid="{00000000-0004-0000-0000-000034040000}"/>
    <hyperlink ref="A982" r:id="rId1078" xr:uid="{00000000-0004-0000-0000-000035040000}"/>
    <hyperlink ref="A986" r:id="rId1079" xr:uid="{00000000-0004-0000-0000-000036040000}"/>
    <hyperlink ref="A1236" r:id="rId1080" xr:uid="{00000000-0004-0000-0000-000037040000}"/>
    <hyperlink ref="A1237" r:id="rId1081" xr:uid="{00000000-0004-0000-0000-000038040000}"/>
    <hyperlink ref="A1238" r:id="rId1082" xr:uid="{00000000-0004-0000-0000-000039040000}"/>
    <hyperlink ref="A1240" r:id="rId1083" xr:uid="{00000000-0004-0000-0000-00003A040000}"/>
    <hyperlink ref="A1241" r:id="rId1084" xr:uid="{00000000-0004-0000-0000-00003B040000}"/>
    <hyperlink ref="A1242" r:id="rId1085" xr:uid="{00000000-0004-0000-0000-00003C040000}"/>
    <hyperlink ref="A1243" r:id="rId1086" xr:uid="{00000000-0004-0000-0000-00003D040000}"/>
    <hyperlink ref="A1244" r:id="rId1087" xr:uid="{00000000-0004-0000-0000-00003E040000}"/>
    <hyperlink ref="A1245" r:id="rId1088" xr:uid="{00000000-0004-0000-0000-00003F040000}"/>
    <hyperlink ref="A508" r:id="rId1089" xr:uid="{00000000-0004-0000-0000-000040040000}"/>
    <hyperlink ref="A507" r:id="rId1090" xr:uid="{00000000-0004-0000-0000-000041040000}"/>
    <hyperlink ref="A511" r:id="rId1091" xr:uid="{00000000-0004-0000-0000-000042040000}"/>
    <hyperlink ref="A504" r:id="rId1092" display="Тарелочка для комплимента Porland 110х70 мм оранжевая" xr:uid="{00000000-0004-0000-0000-000043040000}"/>
    <hyperlink ref="A513" r:id="rId1093" xr:uid="{00000000-0004-0000-0000-000044040000}"/>
    <hyperlink ref="A509" r:id="rId1094" xr:uid="{00000000-0004-0000-0000-000045040000}"/>
    <hyperlink ref="A509:A510" r:id="rId1095" display="Тарелка Porland бежевая пирожковая 18 см" xr:uid="{00000000-0004-0000-0000-000046040000}"/>
    <hyperlink ref="A518" r:id="rId1096" xr:uid="{00000000-0004-0000-0000-000047040000}"/>
    <hyperlink ref="A515" r:id="rId1097" xr:uid="{00000000-0004-0000-0000-000048040000}"/>
    <hyperlink ref="A517" r:id="rId1098" xr:uid="{00000000-0004-0000-0000-000049040000}"/>
    <hyperlink ref="A516" r:id="rId1099" xr:uid="{00000000-0004-0000-0000-00004A040000}"/>
    <hyperlink ref="A512" r:id="rId1100" xr:uid="{00000000-0004-0000-0000-00004B040000}"/>
    <hyperlink ref="A510" r:id="rId1101" xr:uid="{00000000-0004-0000-0000-00004C040000}"/>
    <hyperlink ref="A505" r:id="rId1102" xr:uid="{00000000-0004-0000-0000-00004D040000}"/>
    <hyperlink ref="A506" r:id="rId1103" xr:uid="{00000000-0004-0000-0000-00004E040000}"/>
    <hyperlink ref="A514" r:id="rId1104" xr:uid="{00000000-0004-0000-0000-00004F040000}"/>
    <hyperlink ref="A54" r:id="rId1105" xr:uid="{1BFD6F53-26F8-4AE8-B03A-B7563507285C}"/>
    <hyperlink ref="A56" r:id="rId1106" xr:uid="{3C334981-DDBE-48B9-ABD1-0D71122726C7}"/>
    <hyperlink ref="A53" r:id="rId1107" xr:uid="{2F01FAEE-0FE4-4200-A350-A5F2D5E7813D}"/>
    <hyperlink ref="A55" r:id="rId1108" xr:uid="{6F5C215E-CEA3-4BE6-8672-5EFEDCA7E075}"/>
    <hyperlink ref="A57" r:id="rId1109" xr:uid="{1003F11D-EF14-4151-BBCF-F139E3661D5C}"/>
    <hyperlink ref="A58" r:id="rId1110" xr:uid="{18E9B70A-B2A3-4883-B2ED-CD9808FC1D43}"/>
    <hyperlink ref="A51" r:id="rId1111" xr:uid="{9495F184-4759-4C47-A701-8E19D8AD2EEB}"/>
    <hyperlink ref="A52" r:id="rId1112" xr:uid="{82F459E2-DD4D-4F68-9586-7B61C87A8805}"/>
    <hyperlink ref="A1045" r:id="rId1113" xr:uid="{2577F6C4-66AA-4DF7-8C88-48B76A0AE9C7}"/>
    <hyperlink ref="A810" r:id="rId1114" xr:uid="{74F9368C-A1F1-44D1-8EFA-F3B311D2240C}"/>
    <hyperlink ref="A809" r:id="rId1115" xr:uid="{3006CD12-36E0-498C-871D-A0635DD1D403}"/>
    <hyperlink ref="A653" r:id="rId1116" xr:uid="{DF5EF66F-7D00-4003-A9E9-4B5CCC09A165}"/>
    <hyperlink ref="A654" r:id="rId1117" xr:uid="{A2565DBD-1941-41EC-9019-62761DDE751E}"/>
    <hyperlink ref="A1137" r:id="rId1118" xr:uid="{EE73A204-BE35-47AC-B415-8C78E02BDF0F}"/>
    <hyperlink ref="A1142" r:id="rId1119" xr:uid="{5D341CDB-24FE-4D84-A78C-46D24C798768}"/>
    <hyperlink ref="A754" r:id="rId1120" xr:uid="{2E94F34E-36CD-4007-9C57-813EDA0BF3FF}"/>
    <hyperlink ref="A755" r:id="rId1121" xr:uid="{6DEC981D-AAA4-48FF-917F-316B8848AC1D}"/>
    <hyperlink ref="A751" r:id="rId1122" xr:uid="{A9ADB4AA-16B0-4AC8-B815-9EC76EE423F5}"/>
    <hyperlink ref="A750" r:id="rId1123" xr:uid="{375A6AB9-D8E6-4407-999D-E415DA38D16E}"/>
    <hyperlink ref="A753" r:id="rId1124" xr:uid="{328CF6DB-2F7A-475F-BD81-49D415623AC9}"/>
    <hyperlink ref="A752" r:id="rId1125" xr:uid="{10222CE7-828E-41C4-A1AF-5518B6898692}"/>
    <hyperlink ref="A464" r:id="rId1126" xr:uid="{8F88FDCD-B541-48EC-A524-3D4F4FF637FA}"/>
    <hyperlink ref="A479" r:id="rId1127" xr:uid="{5DADAD4E-987B-40FA-902C-823E94D37340}"/>
    <hyperlink ref="A1007" r:id="rId1128" xr:uid="{EB357178-09F9-444A-AC30-542EB967445B}"/>
    <hyperlink ref="A1008" r:id="rId1129" xr:uid="{1A01985F-3379-4729-A783-F02198A1D241}"/>
    <hyperlink ref="A1171" r:id="rId1130" xr:uid="{5578ED23-8B75-400C-B120-9972DF6ABDD9}"/>
    <hyperlink ref="A1170" r:id="rId1131" xr:uid="{AFA9E913-3BBC-4EEA-B8D9-5F04437A5515}"/>
  </hyperlinks>
  <pageMargins left="0" right="0" top="0.15748031496062992" bottom="0" header="0.31496062992125984" footer="0.31496062992125984"/>
  <pageSetup paperSize="9" scale="75" fitToHeight="0" orientation="landscape" r:id="rId1132"/>
  <drawing r:id="rId113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5 W o u V Y T 2 q N u k A A A A 9 g A A A B I A H A B D b 2 5 m a W c v U G F j a 2 F n Z S 5 4 b W w g o h g A K K A U A A A A A A A A A A A A A A A A A A A A A A A A A A A A h Y 9 N D o I w G E S v Q r q n L Z g Y J B 9 l 4 V Y S o 9 G 4 b U q F R i i m P 8 L d X H g k r y B G U X c u 5 8 1 b z N y v N 8 i H t g k u 0 l j V 6 Q x F m K J A a t G V S l c Z 8 u 4 Y J i h n s O b i x C s Z j L K 2 6 W D L D N X O n V N C + r 7 H / Q x 3 p i I x p R E 5 F K u t q G X L 0 U d W / + V Q a e u 4 F h I x 2 L / G s B h H N M G L Z I 4 p k A l C o f R X i M e 9 z / Y H w t I 3 z h v J j A 8 3 O y B T B P L + w B 5 Q S w M E F A A C A A g A 5 W o u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V q L l U o i k e 4 D g A A A B E A A A A T A B w A R m 9 y b X V s Y X M v U 2 V j d G l v b j E u b S C i G A A o o B Q A A A A A A A A A A A A A A A A A A A A A A A A A A A A r T k 0 u y c z P U w i G 0 I b W A F B L A Q I t A B Q A A g A I A O V q L l W E 9 q j b p A A A A P Y A A A A S A A A A A A A A A A A A A A A A A A A A A A B D b 2 5 m a W c v U G F j a 2 F n Z S 5 4 b W x Q S w E C L Q A U A A I A C A D l a i 5 V D 8 r p q 6 Q A A A D p A A A A E w A A A A A A A A A A A A A A A A D w A A A A W 0 N v b n R l b n R f V H l w Z X N d L n h t b F B L A Q I t A B Q A A g A I A O V q L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B S p g p 0 o w K T 6 3 A 8 i H P n + I 3 A A A A A A I A A A A A A B B m A A A A A Q A A I A A A A D 8 S y P 2 o V s h w s n N K A k s e x u M 7 w j r 3 a W V F V E s e 0 A / m 4 V 7 / A A A A A A 6 A A A A A A g A A I A A A A O O I T N 9 q 6 8 R 7 Y z W N 9 j 9 + g j C e 7 4 u q + M + 6 6 r W A I J 3 t S x d M U A A A A D 0 T B C p z 5 M L c X i 8 w g 2 H 7 1 + S 8 w m v t P q T s 9 8 D o 7 / s 8 g h M z e Z T l g Z 6 H 5 J 2 7 U s + y 5 + O E M f E C 3 b + i k u P D T c a X t 7 w n V P F L R P 9 2 f o Q C 3 8 S s E T 8 Z j a U Y Q A A A A M L U w N q X I y / H O i U c a g M 7 f E G V n i C m x u W z d + J K I k Q n A X I N k K 2 M s s S n I 9 c F Z i n 7 7 a Y K O M L j n o a 1 l X 5 M 9 0 v x d C Y 9 z q I = < / D a t a M a s h u p > 
</file>

<file path=customXml/itemProps1.xml><?xml version="1.0" encoding="utf-8"?>
<ds:datastoreItem xmlns:ds="http://schemas.openxmlformats.org/officeDocument/2006/customXml" ds:itemID="{226BBB5A-2E9D-459E-A222-CFC38B863BD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Аренда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2023-10-31T19:35:45Z</dcterms:modified>
</cp:coreProperties>
</file>